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teverino/Desktop/cypress congress 2018/"/>
    </mc:Choice>
  </mc:AlternateContent>
  <xr:revisionPtr revIDLastSave="0" documentId="13_ncr:1_{85258196-BD6C-9344-93EE-9F45B1825961}" xr6:coauthVersionLast="40" xr6:coauthVersionMax="40" xr10:uidLastSave="{00000000-0000-0000-0000-000000000000}"/>
  <bookViews>
    <workbookView xWindow="6380" yWindow="460" windowWidth="21780" windowHeight="17240" activeTab="1" xr2:uid="{00000000-000D-0000-FFFF-FFFF00000000}"/>
  </bookViews>
  <sheets>
    <sheet name="middle" sheetId="1" r:id="rId1"/>
    <sheet name="novice" sheetId="2" r:id="rId2"/>
    <sheet name="open" sheetId="3" r:id="rId3"/>
    <sheet name="po" sheetId="4" r:id="rId4"/>
  </sheet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V2" i="4" l="1"/>
  <c r="BW2" i="4"/>
  <c r="BV3" i="4"/>
  <c r="BW3" i="4"/>
  <c r="I5" i="2"/>
  <c r="I24" i="3" l="1"/>
  <c r="I25" i="3"/>
  <c r="I26" i="3"/>
  <c r="I4" i="3"/>
  <c r="O4" i="3"/>
  <c r="I8" i="3"/>
  <c r="O8" i="3"/>
  <c r="I27" i="3"/>
  <c r="I13" i="3"/>
  <c r="O13" i="3"/>
  <c r="I28" i="3"/>
  <c r="I10" i="3"/>
  <c r="O10" i="3"/>
  <c r="I29" i="3"/>
  <c r="I30" i="3"/>
  <c r="I31" i="3"/>
  <c r="I32" i="3"/>
  <c r="I25" i="2"/>
  <c r="I26" i="2"/>
  <c r="I13" i="2"/>
  <c r="O13" i="2"/>
  <c r="I27" i="2"/>
  <c r="I28" i="2"/>
  <c r="I8" i="2"/>
  <c r="O8" i="2"/>
  <c r="I29" i="2"/>
  <c r="I30" i="2"/>
  <c r="I31" i="2"/>
  <c r="I32" i="2"/>
  <c r="O5" i="2"/>
  <c r="P5" i="2" s="1"/>
  <c r="I2" i="2"/>
  <c r="O2" i="2"/>
  <c r="I6" i="2"/>
  <c r="O6" i="2"/>
  <c r="P6" i="2" s="1"/>
  <c r="I3" i="2"/>
  <c r="O3" i="2"/>
  <c r="O6" i="3"/>
  <c r="I6" i="3"/>
  <c r="I23" i="3"/>
  <c r="I22" i="3"/>
  <c r="I21" i="3"/>
  <c r="O7" i="3"/>
  <c r="I7" i="3"/>
  <c r="I20" i="3"/>
  <c r="O16" i="3"/>
  <c r="I16" i="3"/>
  <c r="O14" i="3"/>
  <c r="I14" i="3"/>
  <c r="O2" i="3"/>
  <c r="I2" i="3"/>
  <c r="I19" i="3"/>
  <c r="O15" i="3"/>
  <c r="I15" i="3"/>
  <c r="O5" i="3"/>
  <c r="I5" i="3"/>
  <c r="O9" i="3"/>
  <c r="I9" i="3"/>
  <c r="O11" i="3"/>
  <c r="I11" i="3"/>
  <c r="O3" i="3"/>
  <c r="I3" i="3"/>
  <c r="I18" i="3"/>
  <c r="O12" i="3"/>
  <c r="I12" i="3"/>
  <c r="I24" i="2"/>
  <c r="O12" i="2"/>
  <c r="I12" i="2"/>
  <c r="O7" i="2"/>
  <c r="I7" i="2"/>
  <c r="O15" i="2"/>
  <c r="I15" i="2"/>
  <c r="O10" i="2"/>
  <c r="I10" i="2"/>
  <c r="O4" i="2"/>
  <c r="I4" i="2"/>
  <c r="O14" i="2"/>
  <c r="I14" i="2"/>
  <c r="I23" i="2"/>
  <c r="O11" i="2"/>
  <c r="I11" i="2"/>
  <c r="I22" i="2"/>
  <c r="I21" i="2"/>
  <c r="I20" i="2"/>
  <c r="I19" i="2"/>
  <c r="O9" i="2"/>
  <c r="I9" i="2"/>
  <c r="I18" i="2"/>
  <c r="I17" i="2"/>
  <c r="P11" i="1"/>
  <c r="Q11" i="1"/>
  <c r="P12" i="1"/>
  <c r="P13" i="1"/>
  <c r="Q13" i="1"/>
  <c r="P14" i="1"/>
  <c r="P15" i="1"/>
  <c r="Q15" i="1" s="1"/>
  <c r="P16" i="1"/>
  <c r="Q16" i="1" s="1"/>
  <c r="P17" i="1"/>
  <c r="Q17" i="1" s="1"/>
  <c r="P18" i="1"/>
  <c r="P19" i="1"/>
  <c r="Q19" i="1"/>
  <c r="P2" i="1"/>
  <c r="P3" i="1"/>
  <c r="P4" i="1"/>
  <c r="Q4" i="1" s="1"/>
  <c r="P5" i="1"/>
  <c r="J11" i="1"/>
  <c r="J4" i="1"/>
  <c r="J14" i="1"/>
  <c r="J5" i="1"/>
  <c r="Q5" i="1" s="1"/>
  <c r="J13" i="1"/>
  <c r="J6" i="1"/>
  <c r="P6" i="1"/>
  <c r="Q6" i="1" s="1"/>
  <c r="J15" i="1"/>
  <c r="J3" i="1"/>
  <c r="Q3" i="1" s="1"/>
  <c r="J7" i="1"/>
  <c r="P7" i="1"/>
  <c r="J16" i="1"/>
  <c r="J8" i="1"/>
  <c r="P8" i="1"/>
  <c r="Q8" i="1" s="1"/>
  <c r="J17" i="1"/>
  <c r="J9" i="1"/>
  <c r="P9" i="1"/>
  <c r="Q9" i="1" s="1"/>
  <c r="J18" i="1"/>
  <c r="J10" i="1"/>
  <c r="P10" i="1"/>
  <c r="J19" i="1"/>
  <c r="J12" i="1"/>
  <c r="J2" i="1"/>
  <c r="BD6" i="4"/>
  <c r="BD5" i="4"/>
  <c r="BD2" i="4"/>
  <c r="BD3" i="4"/>
  <c r="P13" i="3" l="1"/>
  <c r="P10" i="3"/>
  <c r="P12" i="3"/>
  <c r="P14" i="2"/>
  <c r="P7" i="2"/>
  <c r="P9" i="2"/>
  <c r="P15" i="2"/>
  <c r="P12" i="2"/>
  <c r="P3" i="3"/>
  <c r="P9" i="3"/>
  <c r="P15" i="3"/>
  <c r="P16" i="3"/>
  <c r="P7" i="3"/>
  <c r="P2" i="2"/>
  <c r="P13" i="2"/>
  <c r="P11" i="2"/>
  <c r="P5" i="3"/>
  <c r="Q14" i="1"/>
  <c r="Q10" i="1"/>
  <c r="Q18" i="1"/>
  <c r="P10" i="2"/>
  <c r="P11" i="3"/>
  <c r="P14" i="3"/>
  <c r="P6" i="3"/>
  <c r="P8" i="2"/>
  <c r="P8" i="3"/>
  <c r="Q7" i="1"/>
  <c r="Q2" i="1"/>
  <c r="Q12" i="1"/>
  <c r="P4" i="2"/>
  <c r="P2" i="3"/>
  <c r="P3" i="2"/>
  <c r="P4" i="3"/>
</calcChain>
</file>

<file path=xl/sharedStrings.xml><?xml version="1.0" encoding="utf-8"?>
<sst xmlns="http://schemas.openxmlformats.org/spreadsheetml/2006/main" count="409" uniqueCount="177">
  <si>
    <t>school</t>
  </si>
  <si>
    <t>first</t>
  </si>
  <si>
    <t>last</t>
  </si>
  <si>
    <t>r1</t>
  </si>
  <si>
    <t>r2</t>
  </si>
  <si>
    <t>r3</t>
  </si>
  <si>
    <t>prelim ttl</t>
  </si>
  <si>
    <t>f1</t>
  </si>
  <si>
    <t>f2</t>
  </si>
  <si>
    <t>f3</t>
  </si>
  <si>
    <t>f4</t>
  </si>
  <si>
    <t>f5</t>
  </si>
  <si>
    <t>fin ttl</t>
  </si>
  <si>
    <t>o/a ttl</t>
  </si>
  <si>
    <t>tie brkr</t>
  </si>
  <si>
    <t>prelim avg</t>
  </si>
  <si>
    <t>f</t>
  </si>
  <si>
    <t>fin avg</t>
  </si>
  <si>
    <t>o/a avg</t>
  </si>
  <si>
    <t>place</t>
  </si>
  <si>
    <t>house</t>
  </si>
  <si>
    <t>code</t>
  </si>
  <si>
    <t>claremont</t>
  </si>
  <si>
    <t>emily</t>
  </si>
  <si>
    <t>ryan</t>
  </si>
  <si>
    <t>impastato</t>
  </si>
  <si>
    <t>loyola</t>
  </si>
  <si>
    <t>kana</t>
  </si>
  <si>
    <t>sadahiro</t>
  </si>
  <si>
    <t>village academy</t>
  </si>
  <si>
    <t>cristian</t>
  </si>
  <si>
    <t>medrano</t>
  </si>
  <si>
    <t>marina</t>
  </si>
  <si>
    <t>beverly hills HS</t>
  </si>
  <si>
    <t>connor</t>
  </si>
  <si>
    <t>mclinn</t>
  </si>
  <si>
    <t>angelina</t>
  </si>
  <si>
    <t>hermosillo</t>
  </si>
  <si>
    <t>hector</t>
  </si>
  <si>
    <t>ramirez</t>
  </si>
  <si>
    <t>yucaipa</t>
  </si>
  <si>
    <t>riley</t>
  </si>
  <si>
    <t>grissom</t>
  </si>
  <si>
    <t>los osos</t>
  </si>
  <si>
    <t>kudos</t>
  </si>
  <si>
    <t>kerry</t>
  </si>
  <si>
    <t>zhang</t>
  </si>
  <si>
    <t>magnet academy</t>
  </si>
  <si>
    <t>tiffany</t>
  </si>
  <si>
    <t>kim</t>
  </si>
  <si>
    <t>kalen</t>
  </si>
  <si>
    <t>han</t>
  </si>
  <si>
    <t>anne</t>
  </si>
  <si>
    <t>chen</t>
  </si>
  <si>
    <t>ingrid</t>
  </si>
  <si>
    <t>luo</t>
  </si>
  <si>
    <t>nova 42</t>
  </si>
  <si>
    <t>abhi</t>
  </si>
  <si>
    <t>morumpalle</t>
  </si>
  <si>
    <t>austin</t>
  </si>
  <si>
    <t>park</t>
  </si>
  <si>
    <t>jayna</t>
  </si>
  <si>
    <t>gerstein</t>
  </si>
  <si>
    <t>sherry</t>
  </si>
  <si>
    <t>xiao</t>
  </si>
  <si>
    <t>andre</t>
  </si>
  <si>
    <t>shirvanian</t>
  </si>
  <si>
    <t>miles</t>
  </si>
  <si>
    <t>caldwell</t>
  </si>
  <si>
    <t>nazwin</t>
  </si>
  <si>
    <t>palines</t>
  </si>
  <si>
    <t>joseph</t>
  </si>
  <si>
    <t>upperman</t>
  </si>
  <si>
    <t>billy</t>
  </si>
  <si>
    <t>nutt</t>
  </si>
  <si>
    <t>andrew</t>
  </si>
  <si>
    <t>sozio</t>
  </si>
  <si>
    <t>kylie</t>
  </si>
  <si>
    <t>sami</t>
  </si>
  <si>
    <t>colvin</t>
  </si>
  <si>
    <t>yorba linda</t>
  </si>
  <si>
    <t>chris</t>
  </si>
  <si>
    <t>mancini</t>
  </si>
  <si>
    <t>raiyan</t>
  </si>
  <si>
    <t>kalam</t>
  </si>
  <si>
    <t>ian</t>
  </si>
  <si>
    <t>campbell</t>
  </si>
  <si>
    <t>enge</t>
  </si>
  <si>
    <t>you</t>
  </si>
  <si>
    <t>ramsay</t>
  </si>
  <si>
    <t>goyal</t>
  </si>
  <si>
    <t>northwood</t>
  </si>
  <si>
    <t>brandon</t>
  </si>
  <si>
    <t>lesser</t>
  </si>
  <si>
    <t>alexis</t>
  </si>
  <si>
    <t>houchens</t>
  </si>
  <si>
    <t>melissa</t>
  </si>
  <si>
    <t>glover</t>
  </si>
  <si>
    <t>colby</t>
  </si>
  <si>
    <t>dodson</t>
  </si>
  <si>
    <t>graham</t>
  </si>
  <si>
    <t>anich</t>
  </si>
  <si>
    <t>hyun</t>
  </si>
  <si>
    <t>cho</t>
  </si>
  <si>
    <t>dev</t>
  </si>
  <si>
    <t>wernik</t>
  </si>
  <si>
    <t>river</t>
  </si>
  <si>
    <t>simard</t>
  </si>
  <si>
    <t>cameron</t>
  </si>
  <si>
    <t>collins</t>
  </si>
  <si>
    <t>ethan</t>
  </si>
  <si>
    <t>jones</t>
  </si>
  <si>
    <t>nick</t>
  </si>
  <si>
    <t>angeledes</t>
  </si>
  <si>
    <t>james</t>
  </si>
  <si>
    <t>duchesneau</t>
  </si>
  <si>
    <t>brack</t>
  </si>
  <si>
    <t>declan</t>
  </si>
  <si>
    <t>mcintosh</t>
  </si>
  <si>
    <t>angel</t>
  </si>
  <si>
    <t>flores</t>
  </si>
  <si>
    <t>charlie</t>
  </si>
  <si>
    <t>abbott</t>
  </si>
  <si>
    <t>jack</t>
  </si>
  <si>
    <t>ben</t>
  </si>
  <si>
    <t>osterman</t>
  </si>
  <si>
    <t>christian</t>
  </si>
  <si>
    <t>zada</t>
  </si>
  <si>
    <t>dashell</t>
  </si>
  <si>
    <t>flynn</t>
  </si>
  <si>
    <t>enzo</t>
  </si>
  <si>
    <t>panem</t>
  </si>
  <si>
    <t>ashley</t>
  </si>
  <si>
    <t>anna</t>
  </si>
  <si>
    <t>rohita</t>
  </si>
  <si>
    <t>thammineni</t>
  </si>
  <si>
    <t>matt</t>
  </si>
  <si>
    <t>lee</t>
  </si>
  <si>
    <t>rishi</t>
  </si>
  <si>
    <t>kheni</t>
  </si>
  <si>
    <t>max</t>
  </si>
  <si>
    <t>rauchberg</t>
  </si>
  <si>
    <t>pomona catholic</t>
  </si>
  <si>
    <t>sharlotte</t>
  </si>
  <si>
    <t>beyke</t>
  </si>
  <si>
    <t>wood</t>
  </si>
  <si>
    <t>kailyn</t>
  </si>
  <si>
    <t>eesh</t>
  </si>
  <si>
    <t>wadhawan</t>
  </si>
  <si>
    <t>justin</t>
  </si>
  <si>
    <t>hong</t>
  </si>
  <si>
    <t>caitlyn</t>
  </si>
  <si>
    <t>truong</t>
  </si>
  <si>
    <t>beverly hills</t>
  </si>
  <si>
    <t>hernandez</t>
  </si>
  <si>
    <t>sofia</t>
  </si>
  <si>
    <t>lifson</t>
  </si>
  <si>
    <t>A</t>
  </si>
  <si>
    <t>B</t>
  </si>
  <si>
    <t>C</t>
  </si>
  <si>
    <t>BK</t>
  </si>
  <si>
    <t>BC</t>
  </si>
  <si>
    <t>AE</t>
  </si>
  <si>
    <t>AP</t>
  </si>
  <si>
    <t>BD</t>
  </si>
  <si>
    <t>AC</t>
  </si>
  <si>
    <t>AD</t>
  </si>
  <si>
    <t>AF</t>
  </si>
  <si>
    <t>BG</t>
  </si>
  <si>
    <t>AY</t>
  </si>
  <si>
    <t>BA</t>
  </si>
  <si>
    <t>BH</t>
  </si>
  <si>
    <t>AU</t>
  </si>
  <si>
    <t>ainsworth</t>
  </si>
  <si>
    <t>o/a</t>
  </si>
  <si>
    <t>fin rd 1's</t>
  </si>
  <si>
    <t>valley intl prep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</si>
</sst>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5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Fill="1"/>
    <xf numFmtId="0" fontId="0" fillId="0" borderId="3" xfId="0" applyFill="1" applyBorder="1"/>
    <xf numFmtId="0" fontId="0" fillId="0" borderId="4" xfId="0" applyFill="1" applyBorder="1"/>
    <xf numFmtId="0" fontId="0" fillId="0" borderId="2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</cellXfs>
  <cellStyles count="5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19"/>
  <sheetViews>
    <sheetView workbookViewId="0"/>
  </sheetViews>
  <sheetFormatPr baseColWidth="10" defaultColWidth="8.83203125" defaultRowHeight="15" x14ac:dyDescent="0.2"/>
  <cols>
    <col min="2" max="2" width="26.33203125" bestFit="1" customWidth="1"/>
    <col min="3" max="3" width="4.6640625" bestFit="1" customWidth="1"/>
    <col min="4" max="4" width="7.5" customWidth="1"/>
    <col min="5" max="5" width="10.5" bestFit="1" customWidth="1"/>
    <col min="6" max="6" width="5.6640625" bestFit="1" customWidth="1"/>
    <col min="7" max="9" width="3.1640625" bestFit="1" customWidth="1"/>
    <col min="10" max="10" width="8.1640625" bestFit="1" customWidth="1"/>
    <col min="11" max="15" width="2.6640625" bestFit="1" customWidth="1"/>
    <col min="16" max="16" width="5.33203125" bestFit="1" customWidth="1"/>
    <col min="17" max="17" width="5.83203125" bestFit="1" customWidth="1"/>
    <col min="18" max="18" width="5.1640625" bestFit="1" customWidth="1"/>
    <col min="19" max="19" width="7.5" bestFit="1" customWidth="1"/>
  </cols>
  <sheetData>
    <row r="1" spans="2:19" x14ac:dyDescent="0.2">
      <c r="B1" s="1" t="s">
        <v>0</v>
      </c>
      <c r="C1" s="1" t="s">
        <v>21</v>
      </c>
      <c r="D1" s="1" t="s">
        <v>1</v>
      </c>
      <c r="E1" s="1" t="s">
        <v>2</v>
      </c>
      <c r="F1" s="1" t="s">
        <v>20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19</v>
      </c>
      <c r="S1" s="1" t="s">
        <v>14</v>
      </c>
    </row>
    <row r="2" spans="2:19" x14ac:dyDescent="0.2">
      <c r="B2" s="1"/>
      <c r="C2" s="1"/>
      <c r="D2" s="1"/>
      <c r="E2" s="1"/>
      <c r="F2" s="1"/>
      <c r="G2" s="1"/>
      <c r="H2" s="1"/>
      <c r="I2" s="1"/>
      <c r="J2" s="1">
        <f t="shared" ref="J2:J19" si="0">SUM(G2:I2)</f>
        <v>0</v>
      </c>
      <c r="K2" s="1"/>
      <c r="L2" s="1"/>
      <c r="M2" s="1"/>
      <c r="N2" s="1"/>
      <c r="O2" s="1"/>
      <c r="P2" s="1">
        <f t="shared" ref="P2:P5" si="1">SUM(K2:O2)</f>
        <v>0</v>
      </c>
      <c r="Q2" s="1">
        <f t="shared" ref="Q2:Q5" si="2">SUM(P2,J2)</f>
        <v>0</v>
      </c>
      <c r="R2" s="1"/>
      <c r="S2" s="1"/>
    </row>
    <row r="3" spans="2:19" x14ac:dyDescent="0.2">
      <c r="B3" s="1"/>
      <c r="C3" s="1"/>
      <c r="D3" s="1"/>
      <c r="E3" s="1"/>
      <c r="F3" s="1"/>
      <c r="G3" s="1"/>
      <c r="H3" s="1"/>
      <c r="I3" s="1"/>
      <c r="J3" s="1">
        <f t="shared" si="0"/>
        <v>0</v>
      </c>
      <c r="K3" s="1"/>
      <c r="L3" s="1"/>
      <c r="M3" s="1"/>
      <c r="N3" s="1"/>
      <c r="O3" s="1"/>
      <c r="P3" s="1">
        <f t="shared" si="1"/>
        <v>0</v>
      </c>
      <c r="Q3" s="1">
        <f t="shared" si="2"/>
        <v>0</v>
      </c>
      <c r="R3" s="1"/>
      <c r="S3" s="1"/>
    </row>
    <row r="4" spans="2:19" x14ac:dyDescent="0.2">
      <c r="B4" s="1"/>
      <c r="C4" s="1"/>
      <c r="D4" s="1"/>
      <c r="E4" s="1"/>
      <c r="F4" s="1"/>
      <c r="G4" s="1"/>
      <c r="H4" s="1"/>
      <c r="I4" s="1"/>
      <c r="J4" s="1">
        <f t="shared" si="0"/>
        <v>0</v>
      </c>
      <c r="K4" s="1"/>
      <c r="L4" s="1"/>
      <c r="M4" s="1"/>
      <c r="N4" s="1"/>
      <c r="O4" s="1"/>
      <c r="P4" s="1">
        <f t="shared" si="1"/>
        <v>0</v>
      </c>
      <c r="Q4" s="1">
        <f t="shared" si="2"/>
        <v>0</v>
      </c>
      <c r="R4" s="1"/>
      <c r="S4" s="1"/>
    </row>
    <row r="5" spans="2:19" x14ac:dyDescent="0.2">
      <c r="B5" s="1"/>
      <c r="C5" s="1"/>
      <c r="D5" s="1"/>
      <c r="E5" s="1"/>
      <c r="F5" s="1"/>
      <c r="G5" s="1"/>
      <c r="H5" s="1"/>
      <c r="I5" s="1"/>
      <c r="J5" s="1">
        <f t="shared" si="0"/>
        <v>0</v>
      </c>
      <c r="K5" s="1"/>
      <c r="L5" s="1"/>
      <c r="M5" s="1"/>
      <c r="N5" s="1"/>
      <c r="O5" s="1"/>
      <c r="P5" s="1">
        <f t="shared" si="1"/>
        <v>0</v>
      </c>
      <c r="Q5" s="1">
        <f t="shared" si="2"/>
        <v>0</v>
      </c>
      <c r="R5" s="1"/>
      <c r="S5" s="1"/>
    </row>
    <row r="6" spans="2:19" x14ac:dyDescent="0.2">
      <c r="B6" s="1"/>
      <c r="C6" s="1"/>
      <c r="D6" s="1"/>
      <c r="E6" s="1"/>
      <c r="F6" s="1"/>
      <c r="G6" s="1"/>
      <c r="H6" s="1"/>
      <c r="I6" s="1"/>
      <c r="J6" s="1">
        <f t="shared" si="0"/>
        <v>0</v>
      </c>
      <c r="K6" s="1"/>
      <c r="L6" s="1"/>
      <c r="M6" s="1"/>
      <c r="N6" s="1"/>
      <c r="O6" s="1"/>
      <c r="P6" s="1">
        <f>SUM(K6:O6)</f>
        <v>0</v>
      </c>
      <c r="Q6" s="1">
        <f>SUM(P6,J6)</f>
        <v>0</v>
      </c>
      <c r="R6" s="1"/>
      <c r="S6" s="1"/>
    </row>
    <row r="7" spans="2:19" x14ac:dyDescent="0.2">
      <c r="B7" s="1"/>
      <c r="C7" s="1"/>
      <c r="D7" s="1"/>
      <c r="E7" s="1"/>
      <c r="F7" s="1"/>
      <c r="G7" s="1"/>
      <c r="H7" s="1"/>
      <c r="I7" s="1"/>
      <c r="J7" s="1">
        <f t="shared" si="0"/>
        <v>0</v>
      </c>
      <c r="K7" s="1"/>
      <c r="L7" s="1"/>
      <c r="M7" s="1"/>
      <c r="N7" s="1"/>
      <c r="O7" s="1"/>
      <c r="P7" s="1">
        <f>SUM(K7:O7)</f>
        <v>0</v>
      </c>
      <c r="Q7" s="1">
        <f>SUM(P7,J7)</f>
        <v>0</v>
      </c>
      <c r="R7" s="1"/>
      <c r="S7" s="1"/>
    </row>
    <row r="8" spans="2:19" x14ac:dyDescent="0.2">
      <c r="B8" s="1"/>
      <c r="C8" s="1"/>
      <c r="D8" s="1"/>
      <c r="E8" s="1"/>
      <c r="F8" s="1"/>
      <c r="G8" s="1"/>
      <c r="H8" s="1"/>
      <c r="I8" s="1"/>
      <c r="J8" s="1">
        <f t="shared" si="0"/>
        <v>0</v>
      </c>
      <c r="K8" s="1"/>
      <c r="L8" s="1"/>
      <c r="M8" s="1"/>
      <c r="N8" s="1"/>
      <c r="O8" s="1"/>
      <c r="P8" s="1">
        <f>SUM(K8:O8)</f>
        <v>0</v>
      </c>
      <c r="Q8" s="1">
        <f>SUM(P8,J8)</f>
        <v>0</v>
      </c>
      <c r="R8" s="1"/>
      <c r="S8" s="1"/>
    </row>
    <row r="9" spans="2:19" x14ac:dyDescent="0.2">
      <c r="B9" s="1"/>
      <c r="C9" s="1"/>
      <c r="D9" s="1"/>
      <c r="E9" s="1"/>
      <c r="F9" s="1"/>
      <c r="G9" s="1"/>
      <c r="H9" s="1"/>
      <c r="I9" s="1"/>
      <c r="J9" s="1">
        <f t="shared" si="0"/>
        <v>0</v>
      </c>
      <c r="K9" s="1"/>
      <c r="L9" s="1"/>
      <c r="M9" s="1"/>
      <c r="N9" s="1"/>
      <c r="O9" s="1"/>
      <c r="P9" s="1">
        <f>SUM(K9:O9)</f>
        <v>0</v>
      </c>
      <c r="Q9" s="1">
        <f>SUM(P9,J9)</f>
        <v>0</v>
      </c>
      <c r="R9" s="1"/>
      <c r="S9" s="1"/>
    </row>
    <row r="10" spans="2:19" x14ac:dyDescent="0.2">
      <c r="B10" s="1"/>
      <c r="C10" s="1"/>
      <c r="D10" s="1"/>
      <c r="E10" s="1"/>
      <c r="F10" s="1"/>
      <c r="G10" s="1"/>
      <c r="H10" s="1"/>
      <c r="I10" s="1"/>
      <c r="J10" s="1">
        <f t="shared" si="0"/>
        <v>0</v>
      </c>
      <c r="K10" s="1"/>
      <c r="L10" s="1"/>
      <c r="M10" s="1"/>
      <c r="N10" s="1"/>
      <c r="O10" s="1"/>
      <c r="P10" s="1">
        <f>SUM(K10:O10)</f>
        <v>0</v>
      </c>
      <c r="Q10" s="1">
        <f>SUM(P10,J10)</f>
        <v>0</v>
      </c>
      <c r="R10" s="1"/>
      <c r="S10" s="1"/>
    </row>
    <row r="11" spans="2:19" x14ac:dyDescent="0.2">
      <c r="B11" s="1"/>
      <c r="C11" s="1"/>
      <c r="D11" s="1"/>
      <c r="E11" s="1"/>
      <c r="F11" s="1"/>
      <c r="G11" s="1"/>
      <c r="H11" s="1"/>
      <c r="I11" s="1"/>
      <c r="J11" s="1">
        <f t="shared" si="0"/>
        <v>0</v>
      </c>
      <c r="K11" s="1"/>
      <c r="L11" s="1"/>
      <c r="M11" s="1"/>
      <c r="N11" s="1"/>
      <c r="O11" s="1"/>
      <c r="P11" s="1">
        <f t="shared" ref="P11:P19" si="3">SUM(K11:O11)</f>
        <v>0</v>
      </c>
      <c r="Q11" s="1">
        <f t="shared" ref="Q11:Q19" si="4">SUM(P11,J11)</f>
        <v>0</v>
      </c>
      <c r="R11" s="1"/>
      <c r="S11" s="1"/>
    </row>
    <row r="12" spans="2:19" x14ac:dyDescent="0.2">
      <c r="B12" s="1"/>
      <c r="C12" s="1"/>
      <c r="D12" s="1"/>
      <c r="E12" s="1"/>
      <c r="F12" s="1"/>
      <c r="G12" s="1"/>
      <c r="H12" s="1"/>
      <c r="I12" s="1"/>
      <c r="J12" s="1">
        <f t="shared" si="0"/>
        <v>0</v>
      </c>
      <c r="K12" s="1"/>
      <c r="L12" s="1"/>
      <c r="M12" s="1"/>
      <c r="N12" s="1"/>
      <c r="O12" s="1"/>
      <c r="P12" s="1">
        <f t="shared" si="3"/>
        <v>0</v>
      </c>
      <c r="Q12" s="1">
        <f t="shared" si="4"/>
        <v>0</v>
      </c>
      <c r="R12" s="1"/>
      <c r="S12" s="1"/>
    </row>
    <row r="13" spans="2:19" x14ac:dyDescent="0.2">
      <c r="B13" s="1"/>
      <c r="C13" s="1"/>
      <c r="D13" s="1"/>
      <c r="E13" s="1"/>
      <c r="F13" s="1"/>
      <c r="G13" s="1"/>
      <c r="H13" s="1"/>
      <c r="I13" s="1"/>
      <c r="J13" s="1">
        <f t="shared" si="0"/>
        <v>0</v>
      </c>
      <c r="K13" s="1"/>
      <c r="L13" s="1"/>
      <c r="M13" s="1"/>
      <c r="N13" s="1"/>
      <c r="O13" s="1"/>
      <c r="P13" s="1">
        <f t="shared" si="3"/>
        <v>0</v>
      </c>
      <c r="Q13" s="1">
        <f t="shared" si="4"/>
        <v>0</v>
      </c>
      <c r="R13" s="1"/>
      <c r="S13" s="1"/>
    </row>
    <row r="14" spans="2:19" x14ac:dyDescent="0.2">
      <c r="B14" s="1"/>
      <c r="C14" s="1"/>
      <c r="D14" s="1"/>
      <c r="E14" s="1"/>
      <c r="F14" s="1"/>
      <c r="G14" s="1"/>
      <c r="H14" s="1"/>
      <c r="I14" s="1"/>
      <c r="J14" s="1">
        <f t="shared" si="0"/>
        <v>0</v>
      </c>
      <c r="K14" s="1"/>
      <c r="L14" s="1"/>
      <c r="M14" s="1"/>
      <c r="N14" s="1"/>
      <c r="O14" s="1"/>
      <c r="P14" s="1">
        <f t="shared" si="3"/>
        <v>0</v>
      </c>
      <c r="Q14" s="1">
        <f t="shared" si="4"/>
        <v>0</v>
      </c>
      <c r="R14" s="1"/>
      <c r="S14" s="1"/>
    </row>
    <row r="15" spans="2:19" x14ac:dyDescent="0.2">
      <c r="B15" s="1"/>
      <c r="C15" s="1"/>
      <c r="D15" s="1"/>
      <c r="E15" s="1"/>
      <c r="F15" s="1"/>
      <c r="G15" s="1"/>
      <c r="H15" s="1"/>
      <c r="I15" s="1"/>
      <c r="J15" s="1">
        <f t="shared" si="0"/>
        <v>0</v>
      </c>
      <c r="K15" s="1"/>
      <c r="L15" s="1"/>
      <c r="M15" s="1"/>
      <c r="N15" s="1"/>
      <c r="O15" s="1"/>
      <c r="P15" s="1">
        <f t="shared" si="3"/>
        <v>0</v>
      </c>
      <c r="Q15" s="1">
        <f t="shared" si="4"/>
        <v>0</v>
      </c>
      <c r="R15" s="1"/>
      <c r="S15" s="1"/>
    </row>
    <row r="16" spans="2:19" x14ac:dyDescent="0.2">
      <c r="B16" s="1"/>
      <c r="C16" s="1"/>
      <c r="D16" s="1"/>
      <c r="E16" s="1"/>
      <c r="F16" s="1"/>
      <c r="G16" s="1"/>
      <c r="H16" s="1"/>
      <c r="I16" s="1"/>
      <c r="J16" s="1">
        <f t="shared" si="0"/>
        <v>0</v>
      </c>
      <c r="K16" s="1"/>
      <c r="L16" s="1"/>
      <c r="M16" s="1"/>
      <c r="N16" s="1"/>
      <c r="O16" s="1"/>
      <c r="P16" s="1">
        <f t="shared" si="3"/>
        <v>0</v>
      </c>
      <c r="Q16" s="1">
        <f t="shared" si="4"/>
        <v>0</v>
      </c>
      <c r="R16" s="1"/>
      <c r="S16" s="1"/>
    </row>
    <row r="17" spans="2:19" x14ac:dyDescent="0.2">
      <c r="B17" s="1"/>
      <c r="C17" s="1"/>
      <c r="D17" s="1"/>
      <c r="E17" s="1"/>
      <c r="F17" s="1"/>
      <c r="G17" s="1"/>
      <c r="H17" s="1"/>
      <c r="I17" s="1"/>
      <c r="J17" s="1">
        <f t="shared" si="0"/>
        <v>0</v>
      </c>
      <c r="K17" s="1"/>
      <c r="L17" s="1"/>
      <c r="M17" s="1"/>
      <c r="N17" s="1"/>
      <c r="O17" s="1"/>
      <c r="P17" s="1">
        <f t="shared" si="3"/>
        <v>0</v>
      </c>
      <c r="Q17" s="1">
        <f t="shared" si="4"/>
        <v>0</v>
      </c>
      <c r="R17" s="1"/>
      <c r="S17" s="1"/>
    </row>
    <row r="18" spans="2:19" x14ac:dyDescent="0.2">
      <c r="B18" s="1"/>
      <c r="C18" s="1"/>
      <c r="D18" s="1"/>
      <c r="E18" s="1"/>
      <c r="F18" s="1"/>
      <c r="G18" s="1"/>
      <c r="H18" s="1"/>
      <c r="I18" s="1"/>
      <c r="J18" s="1">
        <f t="shared" si="0"/>
        <v>0</v>
      </c>
      <c r="K18" s="1"/>
      <c r="L18" s="1"/>
      <c r="M18" s="1"/>
      <c r="N18" s="1"/>
      <c r="O18" s="1"/>
      <c r="P18" s="1">
        <f t="shared" si="3"/>
        <v>0</v>
      </c>
      <c r="Q18" s="1">
        <f t="shared" si="4"/>
        <v>0</v>
      </c>
      <c r="R18" s="1"/>
      <c r="S18" s="1"/>
    </row>
    <row r="19" spans="2:19" x14ac:dyDescent="0.2">
      <c r="B19" s="1"/>
      <c r="C19" s="1"/>
      <c r="D19" s="1"/>
      <c r="E19" s="1"/>
      <c r="F19" s="1"/>
      <c r="G19" s="1"/>
      <c r="H19" s="1"/>
      <c r="I19" s="1"/>
      <c r="J19" s="1">
        <f t="shared" si="0"/>
        <v>0</v>
      </c>
      <c r="K19" s="1"/>
      <c r="L19" s="1"/>
      <c r="M19" s="1"/>
      <c r="N19" s="1"/>
      <c r="O19" s="1"/>
      <c r="P19" s="1">
        <f t="shared" si="3"/>
        <v>0</v>
      </c>
      <c r="Q19" s="1">
        <f t="shared" si="4"/>
        <v>0</v>
      </c>
      <c r="R19" s="1"/>
      <c r="S19" s="1"/>
    </row>
  </sheetData>
  <sortState ref="B2:S20">
    <sortCondition ref="F2:F20"/>
    <sortCondition ref="B2:B20"/>
    <sortCondition ref="D2:D20"/>
  </sortState>
  <pageMargins left="0.7" right="0.7" top="0.75" bottom="0.75" header="0.3" footer="0.3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2"/>
  <sheetViews>
    <sheetView tabSelected="1" zoomScale="150" zoomScaleNormal="150" workbookViewId="0">
      <selection activeCell="I4" sqref="I4"/>
    </sheetView>
  </sheetViews>
  <sheetFormatPr baseColWidth="10" defaultColWidth="8.83203125" defaultRowHeight="15" x14ac:dyDescent="0.2"/>
  <cols>
    <col min="1" max="1" width="13.83203125" style="3" bestFit="1" customWidth="1"/>
    <col min="2" max="2" width="4.83203125" style="3" bestFit="1" customWidth="1"/>
    <col min="3" max="3" width="8.6640625" style="3" bestFit="1" customWidth="1"/>
    <col min="4" max="4" width="10.5" style="3" bestFit="1" customWidth="1"/>
    <col min="5" max="5" width="5.6640625" style="3" hidden="1" customWidth="1"/>
    <col min="6" max="8" width="3.1640625" style="3" bestFit="1" customWidth="1"/>
    <col min="9" max="9" width="8.33203125" style="3" bestFit="1" customWidth="1"/>
    <col min="10" max="14" width="3.1640625" style="3" bestFit="1" customWidth="1"/>
    <col min="15" max="15" width="5.33203125" style="3" bestFit="1" customWidth="1"/>
    <col min="16" max="16" width="5.83203125" style="3" bestFit="1" customWidth="1"/>
    <col min="17" max="17" width="5.1640625" style="3" bestFit="1" customWidth="1"/>
    <col min="18" max="18" width="6.6640625" style="3" bestFit="1" customWidth="1"/>
    <col min="19" max="16384" width="8.83203125" style="3"/>
  </cols>
  <sheetData>
    <row r="1" spans="1:18" x14ac:dyDescent="0.2">
      <c r="A1" s="2" t="s">
        <v>0</v>
      </c>
      <c r="B1" s="2" t="s">
        <v>21</v>
      </c>
      <c r="C1" s="2" t="s">
        <v>1</v>
      </c>
      <c r="D1" s="2" t="s">
        <v>2</v>
      </c>
      <c r="E1" s="2" t="s">
        <v>20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19</v>
      </c>
      <c r="R1" s="2" t="s">
        <v>14</v>
      </c>
    </row>
    <row r="2" spans="1:18" x14ac:dyDescent="0.2">
      <c r="A2" s="2" t="s">
        <v>80</v>
      </c>
      <c r="B2" s="2" t="s">
        <v>168</v>
      </c>
      <c r="C2" s="2" t="s">
        <v>81</v>
      </c>
      <c r="D2" s="2" t="s">
        <v>82</v>
      </c>
      <c r="E2" s="2" t="s">
        <v>158</v>
      </c>
      <c r="F2" s="2">
        <v>1</v>
      </c>
      <c r="G2" s="2">
        <v>2</v>
      </c>
      <c r="H2" s="2">
        <v>3</v>
      </c>
      <c r="I2" s="2">
        <f>SUM(F2:H2)</f>
        <v>6</v>
      </c>
      <c r="J2" s="2">
        <v>3</v>
      </c>
      <c r="K2" s="2">
        <v>2</v>
      </c>
      <c r="L2" s="2">
        <v>5</v>
      </c>
      <c r="M2" s="2">
        <v>3</v>
      </c>
      <c r="N2" s="2">
        <v>3</v>
      </c>
      <c r="O2" s="2">
        <f>SUM(J2:N2)</f>
        <v>16</v>
      </c>
      <c r="P2" s="2">
        <f>SUM(O2,I2)</f>
        <v>22</v>
      </c>
      <c r="Q2" s="2">
        <v>1</v>
      </c>
      <c r="R2" s="2"/>
    </row>
    <row r="3" spans="1:18" x14ac:dyDescent="0.2">
      <c r="A3" s="2" t="s">
        <v>40</v>
      </c>
      <c r="B3" s="2" t="s">
        <v>169</v>
      </c>
      <c r="C3" s="2" t="s">
        <v>41</v>
      </c>
      <c r="D3" s="2" t="s">
        <v>42</v>
      </c>
      <c r="E3" s="2" t="s">
        <v>158</v>
      </c>
      <c r="F3" s="2">
        <v>3</v>
      </c>
      <c r="G3" s="2">
        <v>3</v>
      </c>
      <c r="H3" s="2">
        <v>1</v>
      </c>
      <c r="I3" s="2">
        <f>SUM(F3:H3)</f>
        <v>7</v>
      </c>
      <c r="J3" s="2">
        <v>2</v>
      </c>
      <c r="K3" s="2">
        <v>9</v>
      </c>
      <c r="L3" s="2">
        <v>4</v>
      </c>
      <c r="M3" s="2">
        <v>1</v>
      </c>
      <c r="N3" s="2">
        <v>1</v>
      </c>
      <c r="O3" s="2">
        <f>SUM(J3:N3)</f>
        <v>17</v>
      </c>
      <c r="P3" s="2">
        <f>SUM(O3,I3)</f>
        <v>24</v>
      </c>
      <c r="Q3" s="2">
        <v>2</v>
      </c>
      <c r="R3" s="2"/>
    </row>
    <row r="4" spans="1:18" x14ac:dyDescent="0.2">
      <c r="A4" s="2" t="s">
        <v>44</v>
      </c>
      <c r="B4" s="2" t="s">
        <v>162</v>
      </c>
      <c r="C4" s="2" t="s">
        <v>54</v>
      </c>
      <c r="D4" s="2" t="s">
        <v>55</v>
      </c>
      <c r="E4" s="2" t="s">
        <v>157</v>
      </c>
      <c r="F4" s="2">
        <v>1</v>
      </c>
      <c r="G4" s="2">
        <v>1</v>
      </c>
      <c r="H4" s="2">
        <v>1</v>
      </c>
      <c r="I4" s="2">
        <f>SUM(F4:H4)</f>
        <v>3</v>
      </c>
      <c r="J4" s="2">
        <v>6</v>
      </c>
      <c r="K4" s="2">
        <v>3</v>
      </c>
      <c r="L4" s="2">
        <v>1</v>
      </c>
      <c r="M4" s="2">
        <v>6</v>
      </c>
      <c r="N4" s="2">
        <v>6</v>
      </c>
      <c r="O4" s="2">
        <f>SUM(J4:N4)</f>
        <v>22</v>
      </c>
      <c r="P4" s="2">
        <f>SUM(O4,I4)</f>
        <v>25</v>
      </c>
      <c r="Q4" s="2">
        <v>3</v>
      </c>
      <c r="R4" s="2"/>
    </row>
    <row r="5" spans="1:18" x14ac:dyDescent="0.2">
      <c r="A5" s="2" t="s">
        <v>80</v>
      </c>
      <c r="B5" s="2" t="s">
        <v>168</v>
      </c>
      <c r="C5" s="2" t="s">
        <v>83</v>
      </c>
      <c r="D5" s="2" t="s">
        <v>84</v>
      </c>
      <c r="E5" s="2" t="s">
        <v>159</v>
      </c>
      <c r="F5" s="2">
        <v>2</v>
      </c>
      <c r="G5" s="2">
        <v>1</v>
      </c>
      <c r="H5" s="2">
        <v>2</v>
      </c>
      <c r="I5" s="2">
        <f>SUM(F5:H5)</f>
        <v>5</v>
      </c>
      <c r="J5" s="2">
        <v>13</v>
      </c>
      <c r="K5" s="2">
        <v>1</v>
      </c>
      <c r="L5" s="2">
        <v>6</v>
      </c>
      <c r="M5" s="2">
        <v>4</v>
      </c>
      <c r="N5" s="2">
        <v>2</v>
      </c>
      <c r="O5" s="2">
        <f>SUM(J5:N5)</f>
        <v>26</v>
      </c>
      <c r="P5" s="2">
        <f>SUM(O5,I5)</f>
        <v>31</v>
      </c>
      <c r="Q5" s="2">
        <v>4</v>
      </c>
      <c r="R5" s="2"/>
    </row>
    <row r="6" spans="1:18" x14ac:dyDescent="0.2">
      <c r="A6" s="2" t="s">
        <v>80</v>
      </c>
      <c r="B6" s="2" t="s">
        <v>168</v>
      </c>
      <c r="C6" s="2" t="s">
        <v>87</v>
      </c>
      <c r="D6" s="2" t="s">
        <v>88</v>
      </c>
      <c r="E6" s="2" t="s">
        <v>157</v>
      </c>
      <c r="F6" s="2">
        <v>4</v>
      </c>
      <c r="G6" s="2">
        <v>4</v>
      </c>
      <c r="H6" s="2">
        <v>3</v>
      </c>
      <c r="I6" s="2">
        <f>SUM(F6:H6)</f>
        <v>11</v>
      </c>
      <c r="J6" s="2">
        <v>4</v>
      </c>
      <c r="K6" s="2">
        <v>11</v>
      </c>
      <c r="L6" s="2">
        <v>12</v>
      </c>
      <c r="M6" s="2">
        <v>2</v>
      </c>
      <c r="N6" s="2">
        <v>5</v>
      </c>
      <c r="O6" s="2">
        <f>SUM(J6:N6)</f>
        <v>34</v>
      </c>
      <c r="P6" s="2">
        <f>SUM(O6,I6)</f>
        <v>45</v>
      </c>
      <c r="Q6" s="2">
        <v>5</v>
      </c>
      <c r="R6" s="2"/>
    </row>
    <row r="7" spans="1:18" x14ac:dyDescent="0.2">
      <c r="A7" s="2" t="s">
        <v>26</v>
      </c>
      <c r="B7" s="2" t="s">
        <v>164</v>
      </c>
      <c r="C7" s="2" t="s">
        <v>73</v>
      </c>
      <c r="D7" s="2" t="s">
        <v>74</v>
      </c>
      <c r="E7" s="2" t="s">
        <v>157</v>
      </c>
      <c r="F7" s="2">
        <v>5</v>
      </c>
      <c r="G7" s="2">
        <v>3</v>
      </c>
      <c r="H7" s="2">
        <v>2</v>
      </c>
      <c r="I7" s="2">
        <f>SUM(F7:H7)</f>
        <v>10</v>
      </c>
      <c r="J7" s="2">
        <v>1</v>
      </c>
      <c r="K7" s="2">
        <v>12</v>
      </c>
      <c r="L7" s="2">
        <v>2</v>
      </c>
      <c r="M7" s="2">
        <v>11</v>
      </c>
      <c r="N7" s="2">
        <v>10</v>
      </c>
      <c r="O7" s="2">
        <f>SUM(J7:N7)</f>
        <v>36</v>
      </c>
      <c r="P7" s="2">
        <f>SUM(O7,I7)</f>
        <v>46</v>
      </c>
      <c r="Q7" s="2">
        <v>6</v>
      </c>
      <c r="R7" s="2"/>
    </row>
    <row r="8" spans="1:18" x14ac:dyDescent="0.2">
      <c r="A8" s="2" t="s">
        <v>56</v>
      </c>
      <c r="B8" s="2" t="s">
        <v>166</v>
      </c>
      <c r="C8" s="2" t="s">
        <v>59</v>
      </c>
      <c r="D8" s="2" t="s">
        <v>60</v>
      </c>
      <c r="E8" s="2" t="s">
        <v>157</v>
      </c>
      <c r="F8" s="2">
        <v>2</v>
      </c>
      <c r="G8" s="2">
        <v>2</v>
      </c>
      <c r="H8" s="2">
        <v>4</v>
      </c>
      <c r="I8" s="2">
        <f>SUM(F8:H8)</f>
        <v>8</v>
      </c>
      <c r="J8" s="2">
        <v>11</v>
      </c>
      <c r="K8" s="2">
        <v>5</v>
      </c>
      <c r="L8" s="2">
        <v>8</v>
      </c>
      <c r="M8" s="2">
        <v>5</v>
      </c>
      <c r="N8" s="2">
        <v>8</v>
      </c>
      <c r="O8" s="2">
        <f>SUM(J8:N8)</f>
        <v>37</v>
      </c>
      <c r="P8" s="2">
        <f>SUM(O8,I8)</f>
        <v>45</v>
      </c>
      <c r="Q8" s="2">
        <v>7</v>
      </c>
      <c r="R8" s="2"/>
    </row>
    <row r="9" spans="1:18" x14ac:dyDescent="0.2">
      <c r="A9" s="2" t="s">
        <v>22</v>
      </c>
      <c r="B9" s="2" t="s">
        <v>161</v>
      </c>
      <c r="C9" s="2" t="s">
        <v>23</v>
      </c>
      <c r="D9" s="2" t="s">
        <v>173</v>
      </c>
      <c r="E9" s="2" t="s">
        <v>158</v>
      </c>
      <c r="F9" s="2">
        <v>2</v>
      </c>
      <c r="G9" s="2">
        <v>1</v>
      </c>
      <c r="H9" s="2">
        <v>4</v>
      </c>
      <c r="I9" s="2">
        <f>SUM(F9:H9)</f>
        <v>7</v>
      </c>
      <c r="J9" s="2">
        <v>7</v>
      </c>
      <c r="K9" s="2">
        <v>10</v>
      </c>
      <c r="L9" s="2">
        <v>3</v>
      </c>
      <c r="M9" s="2">
        <v>8</v>
      </c>
      <c r="N9" s="2">
        <v>14</v>
      </c>
      <c r="O9" s="2">
        <f>SUM(J9:N9)</f>
        <v>42</v>
      </c>
      <c r="P9" s="2">
        <f>SUM(O9,I9)</f>
        <v>49</v>
      </c>
      <c r="Q9" s="2">
        <v>8</v>
      </c>
      <c r="R9" s="2"/>
    </row>
    <row r="10" spans="1:18" x14ac:dyDescent="0.2">
      <c r="A10" s="2" t="s">
        <v>44</v>
      </c>
      <c r="B10" s="2" t="s">
        <v>162</v>
      </c>
      <c r="C10" s="2" t="s">
        <v>45</v>
      </c>
      <c r="D10" s="2" t="s">
        <v>46</v>
      </c>
      <c r="E10" s="2" t="s">
        <v>159</v>
      </c>
      <c r="F10" s="2">
        <v>3</v>
      </c>
      <c r="G10" s="2">
        <v>2</v>
      </c>
      <c r="H10" s="2">
        <v>5</v>
      </c>
      <c r="I10" s="2">
        <f>SUM(F10:H10)</f>
        <v>10</v>
      </c>
      <c r="J10" s="2">
        <v>14</v>
      </c>
      <c r="K10" s="2">
        <v>6</v>
      </c>
      <c r="L10" s="2">
        <v>11</v>
      </c>
      <c r="M10" s="2">
        <v>10</v>
      </c>
      <c r="N10" s="2">
        <v>4</v>
      </c>
      <c r="O10" s="2">
        <f>SUM(J10:N10)</f>
        <v>45</v>
      </c>
      <c r="P10" s="2">
        <f>SUM(O10,I10)</f>
        <v>55</v>
      </c>
      <c r="Q10" s="2">
        <v>9</v>
      </c>
      <c r="R10" s="2"/>
    </row>
    <row r="11" spans="1:18" x14ac:dyDescent="0.2">
      <c r="A11" s="2" t="s">
        <v>22</v>
      </c>
      <c r="B11" s="2" t="s">
        <v>161</v>
      </c>
      <c r="C11" s="2" t="s">
        <v>63</v>
      </c>
      <c r="D11" s="2" t="s">
        <v>64</v>
      </c>
      <c r="E11" s="2" t="s">
        <v>159</v>
      </c>
      <c r="F11" s="2">
        <v>1</v>
      </c>
      <c r="G11" s="2">
        <v>4</v>
      </c>
      <c r="H11" s="2">
        <v>1</v>
      </c>
      <c r="I11" s="2">
        <f>SUM(F11:H11)</f>
        <v>6</v>
      </c>
      <c r="J11" s="2">
        <v>8</v>
      </c>
      <c r="K11" s="2">
        <v>8</v>
      </c>
      <c r="L11" s="2">
        <v>7</v>
      </c>
      <c r="M11" s="2">
        <v>12</v>
      </c>
      <c r="N11" s="2">
        <v>11</v>
      </c>
      <c r="O11" s="2">
        <f>SUM(J11:N11)</f>
        <v>46</v>
      </c>
      <c r="P11" s="2">
        <f>SUM(O11,I11)</f>
        <v>52</v>
      </c>
      <c r="Q11" s="2">
        <v>10</v>
      </c>
      <c r="R11" s="2"/>
    </row>
    <row r="12" spans="1:18" x14ac:dyDescent="0.2">
      <c r="A12" s="2" t="s">
        <v>26</v>
      </c>
      <c r="B12" s="2" t="s">
        <v>164</v>
      </c>
      <c r="C12" s="2" t="s">
        <v>69</v>
      </c>
      <c r="D12" s="2" t="s">
        <v>70</v>
      </c>
      <c r="E12" s="2" t="s">
        <v>159</v>
      </c>
      <c r="F12" s="2">
        <v>4</v>
      </c>
      <c r="G12" s="2">
        <v>3</v>
      </c>
      <c r="H12" s="2">
        <v>3</v>
      </c>
      <c r="I12" s="2">
        <f>SUM(F12:H12)</f>
        <v>10</v>
      </c>
      <c r="J12" s="2">
        <v>10</v>
      </c>
      <c r="K12" s="2">
        <v>7</v>
      </c>
      <c r="L12" s="2">
        <v>10</v>
      </c>
      <c r="M12" s="2">
        <v>9</v>
      </c>
      <c r="N12" s="2">
        <v>13</v>
      </c>
      <c r="O12" s="2">
        <f>SUM(J12:N12)</f>
        <v>49</v>
      </c>
      <c r="P12" s="2">
        <f>SUM(O12,I12)</f>
        <v>59</v>
      </c>
      <c r="Q12" s="2" t="s">
        <v>16</v>
      </c>
      <c r="R12" s="2"/>
    </row>
    <row r="13" spans="1:18" x14ac:dyDescent="0.2">
      <c r="A13" s="2" t="s">
        <v>26</v>
      </c>
      <c r="B13" s="2" t="s">
        <v>164</v>
      </c>
      <c r="C13" s="2" t="s">
        <v>71</v>
      </c>
      <c r="D13" s="2" t="s">
        <v>72</v>
      </c>
      <c r="E13" s="2" t="s">
        <v>158</v>
      </c>
      <c r="F13" s="2">
        <v>6</v>
      </c>
      <c r="G13" s="2">
        <v>7</v>
      </c>
      <c r="H13" s="2">
        <v>2</v>
      </c>
      <c r="I13" s="2">
        <f>SUM(F13:H13)</f>
        <v>15</v>
      </c>
      <c r="J13" s="2">
        <v>12</v>
      </c>
      <c r="K13" s="2">
        <v>4</v>
      </c>
      <c r="L13" s="2">
        <v>14</v>
      </c>
      <c r="M13" s="2">
        <v>14</v>
      </c>
      <c r="N13" s="2">
        <v>7</v>
      </c>
      <c r="O13" s="2">
        <f>SUM(J13:N13)</f>
        <v>51</v>
      </c>
      <c r="P13" s="2">
        <f>SUM(O13,I13)</f>
        <v>66</v>
      </c>
      <c r="Q13" s="2" t="s">
        <v>16</v>
      </c>
      <c r="R13" s="2"/>
    </row>
    <row r="14" spans="1:18" x14ac:dyDescent="0.2">
      <c r="A14" s="2" t="s">
        <v>44</v>
      </c>
      <c r="B14" s="2" t="s">
        <v>162</v>
      </c>
      <c r="C14" s="2" t="s">
        <v>50</v>
      </c>
      <c r="D14" s="2" t="s">
        <v>51</v>
      </c>
      <c r="E14" s="2" t="s">
        <v>158</v>
      </c>
      <c r="F14" s="2">
        <v>5</v>
      </c>
      <c r="G14" s="2">
        <v>5</v>
      </c>
      <c r="H14" s="2">
        <v>6</v>
      </c>
      <c r="I14" s="2">
        <f>SUM(F14:H14)</f>
        <v>16</v>
      </c>
      <c r="J14" s="2">
        <v>9</v>
      </c>
      <c r="K14" s="2">
        <v>13</v>
      </c>
      <c r="L14" s="2">
        <v>13</v>
      </c>
      <c r="M14" s="2">
        <v>7</v>
      </c>
      <c r="N14" s="2">
        <v>9</v>
      </c>
      <c r="O14" s="2">
        <f>SUM(J14:N14)</f>
        <v>51</v>
      </c>
      <c r="P14" s="2">
        <f>SUM(O14,I14)</f>
        <v>67</v>
      </c>
      <c r="Q14" s="2" t="s">
        <v>16</v>
      </c>
      <c r="R14" s="2"/>
    </row>
    <row r="15" spans="1:18" x14ac:dyDescent="0.2">
      <c r="A15" s="2" t="s">
        <v>26</v>
      </c>
      <c r="B15" s="2" t="s">
        <v>164</v>
      </c>
      <c r="C15" s="2" t="s">
        <v>67</v>
      </c>
      <c r="D15" s="2" t="s">
        <v>68</v>
      </c>
      <c r="E15" s="2" t="s">
        <v>158</v>
      </c>
      <c r="F15" s="2">
        <v>4</v>
      </c>
      <c r="G15" s="2">
        <v>4</v>
      </c>
      <c r="H15" s="2">
        <v>5</v>
      </c>
      <c r="I15" s="2">
        <f>SUM(F15:H15)</f>
        <v>13</v>
      </c>
      <c r="J15" s="2">
        <v>5</v>
      </c>
      <c r="K15" s="2">
        <v>14</v>
      </c>
      <c r="L15" s="2">
        <v>9</v>
      </c>
      <c r="M15" s="2">
        <v>13</v>
      </c>
      <c r="N15" s="2">
        <v>12</v>
      </c>
      <c r="O15" s="2">
        <f>SUM(J15:N15)</f>
        <v>53</v>
      </c>
      <c r="P15" s="2">
        <f>SUM(O15,I15)</f>
        <v>66</v>
      </c>
      <c r="Q15" s="2" t="s">
        <v>16</v>
      </c>
      <c r="R15" s="2"/>
    </row>
    <row r="16" spans="1:18" x14ac:dyDescent="0.2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2">
      <c r="A17" s="2" t="s">
        <v>33</v>
      </c>
      <c r="B17" s="2" t="s">
        <v>160</v>
      </c>
      <c r="C17" s="2" t="s">
        <v>85</v>
      </c>
      <c r="D17" s="2" t="s">
        <v>86</v>
      </c>
      <c r="E17" s="2" t="s">
        <v>158</v>
      </c>
      <c r="F17" s="2">
        <v>9</v>
      </c>
      <c r="G17" s="2">
        <v>9</v>
      </c>
      <c r="H17" s="2">
        <v>10</v>
      </c>
      <c r="I17" s="2">
        <f>SUM(F17:H17)</f>
        <v>28</v>
      </c>
    </row>
    <row r="18" spans="1:9" x14ac:dyDescent="0.2">
      <c r="A18" s="2" t="s">
        <v>33</v>
      </c>
      <c r="B18" s="2" t="s">
        <v>160</v>
      </c>
      <c r="C18" s="2" t="s">
        <v>34</v>
      </c>
      <c r="D18" s="2" t="s">
        <v>35</v>
      </c>
      <c r="E18" s="2" t="s">
        <v>157</v>
      </c>
      <c r="F18" s="2">
        <v>7</v>
      </c>
      <c r="G18" s="2">
        <v>7</v>
      </c>
      <c r="H18" s="2">
        <v>9</v>
      </c>
      <c r="I18" s="2">
        <f>SUM(F18:H18)</f>
        <v>23</v>
      </c>
    </row>
    <row r="19" spans="1:9" x14ac:dyDescent="0.2">
      <c r="A19" s="2" t="s">
        <v>22</v>
      </c>
      <c r="B19" s="2" t="s">
        <v>161</v>
      </c>
      <c r="C19" s="2" t="s">
        <v>78</v>
      </c>
      <c r="D19" s="2" t="s">
        <v>79</v>
      </c>
      <c r="E19" s="2" t="s">
        <v>157</v>
      </c>
      <c r="F19" s="2">
        <v>8</v>
      </c>
      <c r="G19" s="2">
        <v>5</v>
      </c>
      <c r="H19" s="2">
        <v>7</v>
      </c>
      <c r="I19" s="2">
        <f>SUM(F19:H19)</f>
        <v>20</v>
      </c>
    </row>
    <row r="20" spans="1:9" x14ac:dyDescent="0.2">
      <c r="A20" s="2" t="s">
        <v>22</v>
      </c>
      <c r="B20" s="2" t="s">
        <v>161</v>
      </c>
      <c r="C20" s="2" t="s">
        <v>61</v>
      </c>
      <c r="D20" s="2" t="s">
        <v>62</v>
      </c>
      <c r="E20" s="2" t="s">
        <v>159</v>
      </c>
      <c r="F20" s="2">
        <v>6</v>
      </c>
      <c r="G20" s="2">
        <v>7</v>
      </c>
      <c r="H20" s="2">
        <v>4</v>
      </c>
      <c r="I20" s="2">
        <f>SUM(F20:H20)</f>
        <v>17</v>
      </c>
    </row>
    <row r="21" spans="1:9" x14ac:dyDescent="0.2">
      <c r="A21" s="2" t="s">
        <v>22</v>
      </c>
      <c r="B21" s="2" t="s">
        <v>161</v>
      </c>
      <c r="C21" s="2" t="s">
        <v>24</v>
      </c>
      <c r="D21" s="2" t="s">
        <v>25</v>
      </c>
      <c r="E21" s="2" t="s">
        <v>158</v>
      </c>
      <c r="F21" s="2">
        <v>10</v>
      </c>
      <c r="G21" s="2">
        <v>8</v>
      </c>
      <c r="H21" s="2">
        <v>8</v>
      </c>
      <c r="I21" s="2">
        <f>SUM(F21:H21)</f>
        <v>26</v>
      </c>
    </row>
    <row r="22" spans="1:9" x14ac:dyDescent="0.2">
      <c r="A22" s="2" t="s">
        <v>22</v>
      </c>
      <c r="B22" s="2" t="s">
        <v>161</v>
      </c>
      <c r="C22" s="2" t="s">
        <v>77</v>
      </c>
      <c r="D22" s="2" t="s">
        <v>49</v>
      </c>
      <c r="E22" s="2" t="s">
        <v>157</v>
      </c>
      <c r="F22" s="2">
        <v>3</v>
      </c>
      <c r="G22" s="2">
        <v>9</v>
      </c>
      <c r="H22" s="2">
        <v>6</v>
      </c>
      <c r="I22" s="2">
        <f>SUM(F22:H22)</f>
        <v>18</v>
      </c>
    </row>
    <row r="23" spans="1:9" x14ac:dyDescent="0.2">
      <c r="A23" s="2" t="s">
        <v>44</v>
      </c>
      <c r="B23" s="2" t="s">
        <v>162</v>
      </c>
      <c r="C23" s="2" t="s">
        <v>52</v>
      </c>
      <c r="D23" s="2" t="s">
        <v>53</v>
      </c>
      <c r="E23" s="2" t="s">
        <v>159</v>
      </c>
      <c r="F23" s="2">
        <v>5</v>
      </c>
      <c r="G23" s="2">
        <v>6</v>
      </c>
      <c r="H23" s="2">
        <v>6</v>
      </c>
      <c r="I23" s="2">
        <f>SUM(F23:H23)</f>
        <v>17</v>
      </c>
    </row>
    <row r="24" spans="1:9" x14ac:dyDescent="0.2">
      <c r="A24" s="2" t="s">
        <v>26</v>
      </c>
      <c r="B24" s="2" t="s">
        <v>164</v>
      </c>
      <c r="C24" s="2" t="s">
        <v>27</v>
      </c>
      <c r="D24" s="2" t="s">
        <v>28</v>
      </c>
      <c r="E24" s="2" t="s">
        <v>158</v>
      </c>
      <c r="F24" s="2">
        <v>7</v>
      </c>
      <c r="G24" s="2">
        <v>10</v>
      </c>
      <c r="H24" s="2">
        <v>7</v>
      </c>
      <c r="I24" s="2">
        <f>SUM(F24:H24)</f>
        <v>24</v>
      </c>
    </row>
    <row r="25" spans="1:9" x14ac:dyDescent="0.2">
      <c r="A25" s="2" t="s">
        <v>26</v>
      </c>
      <c r="B25" s="2" t="s">
        <v>164</v>
      </c>
      <c r="C25" s="2" t="s">
        <v>65</v>
      </c>
      <c r="D25" s="2" t="s">
        <v>66</v>
      </c>
      <c r="E25" s="2" t="s">
        <v>157</v>
      </c>
      <c r="F25" s="2">
        <v>6</v>
      </c>
      <c r="G25" s="2">
        <v>6</v>
      </c>
      <c r="H25" s="2">
        <v>5</v>
      </c>
      <c r="I25" s="2">
        <f>SUM(F25:H25)</f>
        <v>17</v>
      </c>
    </row>
    <row r="26" spans="1:9" x14ac:dyDescent="0.2">
      <c r="A26" s="2" t="s">
        <v>26</v>
      </c>
      <c r="B26" s="2" t="s">
        <v>164</v>
      </c>
      <c r="C26" s="2" t="s">
        <v>75</v>
      </c>
      <c r="D26" s="2" t="s">
        <v>76</v>
      </c>
      <c r="E26" s="2" t="s">
        <v>159</v>
      </c>
      <c r="F26" s="2">
        <v>7</v>
      </c>
      <c r="G26" s="2">
        <v>5</v>
      </c>
      <c r="H26" s="2">
        <v>7</v>
      </c>
      <c r="I26" s="2">
        <f>SUM(F26:H26)</f>
        <v>19</v>
      </c>
    </row>
    <row r="27" spans="1:9" x14ac:dyDescent="0.2">
      <c r="A27" s="2" t="s">
        <v>47</v>
      </c>
      <c r="B27" s="2" t="s">
        <v>165</v>
      </c>
      <c r="C27" s="2" t="s">
        <v>48</v>
      </c>
      <c r="D27" s="2" t="s">
        <v>49</v>
      </c>
      <c r="E27" s="2" t="s">
        <v>159</v>
      </c>
      <c r="F27" s="2">
        <v>8</v>
      </c>
      <c r="G27" s="2">
        <v>13</v>
      </c>
      <c r="H27" s="2">
        <v>13</v>
      </c>
      <c r="I27" s="2">
        <f>SUM(F27:H27)</f>
        <v>34</v>
      </c>
    </row>
    <row r="28" spans="1:9" x14ac:dyDescent="0.2">
      <c r="A28" s="2" t="s">
        <v>56</v>
      </c>
      <c r="B28" s="2" t="s">
        <v>166</v>
      </c>
      <c r="C28" s="2" t="s">
        <v>57</v>
      </c>
      <c r="D28" s="2" t="s">
        <v>58</v>
      </c>
      <c r="E28" s="2" t="s">
        <v>158</v>
      </c>
      <c r="F28" s="2">
        <v>8</v>
      </c>
      <c r="G28" s="2">
        <v>6</v>
      </c>
      <c r="H28" s="2">
        <v>9</v>
      </c>
      <c r="I28" s="2">
        <f>SUM(F28:H28)</f>
        <v>23</v>
      </c>
    </row>
    <row r="29" spans="1:9" x14ac:dyDescent="0.2">
      <c r="A29" s="2" t="s">
        <v>29</v>
      </c>
      <c r="B29" s="2" t="s">
        <v>167</v>
      </c>
      <c r="C29" s="2" t="s">
        <v>36</v>
      </c>
      <c r="D29" s="2" t="s">
        <v>37</v>
      </c>
      <c r="E29" s="2" t="s">
        <v>159</v>
      </c>
      <c r="F29" s="2">
        <v>13</v>
      </c>
      <c r="G29" s="2">
        <v>13</v>
      </c>
      <c r="H29" s="2">
        <v>13</v>
      </c>
      <c r="I29" s="2">
        <f>SUM(F29:H29)</f>
        <v>39</v>
      </c>
    </row>
    <row r="30" spans="1:9" x14ac:dyDescent="0.2">
      <c r="A30" s="2" t="s">
        <v>29</v>
      </c>
      <c r="B30" s="2" t="s">
        <v>167</v>
      </c>
      <c r="C30" s="2" t="s">
        <v>32</v>
      </c>
      <c r="D30" s="2" t="s">
        <v>154</v>
      </c>
      <c r="E30" s="2" t="s">
        <v>158</v>
      </c>
      <c r="F30" s="2">
        <v>13</v>
      </c>
      <c r="G30" s="2">
        <v>13</v>
      </c>
      <c r="H30" s="2">
        <v>13</v>
      </c>
      <c r="I30" s="2">
        <f>SUM(F30:H30)</f>
        <v>39</v>
      </c>
    </row>
    <row r="31" spans="1:9" x14ac:dyDescent="0.2">
      <c r="A31" s="2" t="s">
        <v>29</v>
      </c>
      <c r="B31" s="2" t="s">
        <v>167</v>
      </c>
      <c r="C31" s="2" t="s">
        <v>30</v>
      </c>
      <c r="D31" s="2" t="s">
        <v>31</v>
      </c>
      <c r="E31" s="2" t="s">
        <v>157</v>
      </c>
      <c r="F31" s="2">
        <v>9</v>
      </c>
      <c r="G31" s="2">
        <v>8</v>
      </c>
      <c r="H31" s="2">
        <v>8</v>
      </c>
      <c r="I31" s="2">
        <f>SUM(F31:H31)</f>
        <v>25</v>
      </c>
    </row>
    <row r="32" spans="1:9" x14ac:dyDescent="0.2">
      <c r="A32" s="2" t="s">
        <v>29</v>
      </c>
      <c r="B32" s="2" t="s">
        <v>167</v>
      </c>
      <c r="C32" s="2" t="s">
        <v>38</v>
      </c>
      <c r="D32" s="2" t="s">
        <v>39</v>
      </c>
      <c r="E32" s="2" t="s">
        <v>159</v>
      </c>
      <c r="F32" s="2">
        <v>13</v>
      </c>
      <c r="G32" s="2">
        <v>13</v>
      </c>
      <c r="H32" s="2">
        <v>13</v>
      </c>
      <c r="I32" s="2">
        <f>SUM(F32:H32)</f>
        <v>39</v>
      </c>
    </row>
  </sheetData>
  <sortState ref="A2:R15">
    <sortCondition ref="O2:O15"/>
    <sortCondition ref="P2:P15"/>
    <sortCondition ref="B2:B15"/>
  </sortState>
  <pageMargins left="0.7" right="0.7" top="0.75" bottom="0.75" header="0.3" footer="0.3"/>
  <pageSetup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2"/>
  <sheetViews>
    <sheetView zoomScale="150" zoomScaleNormal="150" workbookViewId="0">
      <selection activeCell="D7" sqref="D7"/>
    </sheetView>
  </sheetViews>
  <sheetFormatPr baseColWidth="10" defaultColWidth="8.83203125" defaultRowHeight="15" x14ac:dyDescent="0.2"/>
  <cols>
    <col min="1" max="1" width="14" style="3" bestFit="1" customWidth="1"/>
    <col min="2" max="2" width="4.6640625" style="3" customWidth="1"/>
    <col min="3" max="3" width="7.5" style="3" customWidth="1"/>
    <col min="4" max="4" width="10.5" style="3" bestFit="1" customWidth="1"/>
    <col min="5" max="5" width="5.6640625" style="3" hidden="1" customWidth="1"/>
    <col min="6" max="8" width="3.1640625" style="3" customWidth="1"/>
    <col min="9" max="9" width="8.1640625" style="3" customWidth="1"/>
    <col min="10" max="14" width="3.1640625" style="3" customWidth="1"/>
    <col min="15" max="15" width="5.33203125" style="3" bestFit="1" customWidth="1"/>
    <col min="16" max="16" width="5.83203125" style="3" bestFit="1" customWidth="1"/>
    <col min="17" max="17" width="5.1640625" style="3" bestFit="1" customWidth="1"/>
    <col min="18" max="18" width="7.5" style="3" bestFit="1" customWidth="1"/>
    <col min="19" max="16384" width="8.83203125" style="3"/>
  </cols>
  <sheetData>
    <row r="1" spans="1:18" x14ac:dyDescent="0.2">
      <c r="A1" s="2" t="s">
        <v>0</v>
      </c>
      <c r="B1" s="2" t="s">
        <v>21</v>
      </c>
      <c r="C1" s="2" t="s">
        <v>1</v>
      </c>
      <c r="D1" s="2" t="s">
        <v>2</v>
      </c>
      <c r="E1" s="2" t="s">
        <v>20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19</v>
      </c>
      <c r="R1" s="2" t="s">
        <v>14</v>
      </c>
    </row>
    <row r="2" spans="1:18" x14ac:dyDescent="0.2">
      <c r="A2" s="2" t="s">
        <v>26</v>
      </c>
      <c r="B2" s="2" t="s">
        <v>164</v>
      </c>
      <c r="C2" s="2" t="s">
        <v>100</v>
      </c>
      <c r="D2" s="2" t="s">
        <v>101</v>
      </c>
      <c r="E2" s="2" t="s">
        <v>158</v>
      </c>
      <c r="F2" s="2">
        <v>7</v>
      </c>
      <c r="G2" s="2">
        <v>1</v>
      </c>
      <c r="H2" s="2">
        <v>1</v>
      </c>
      <c r="I2" s="2">
        <f>SUM(F2:H2)</f>
        <v>9</v>
      </c>
      <c r="J2" s="2">
        <v>5</v>
      </c>
      <c r="K2" s="2">
        <v>1</v>
      </c>
      <c r="L2" s="2">
        <v>4</v>
      </c>
      <c r="M2" s="2">
        <v>2</v>
      </c>
      <c r="N2" s="2">
        <v>3</v>
      </c>
      <c r="O2" s="2">
        <f>SUM(J2:N2)</f>
        <v>15</v>
      </c>
      <c r="P2" s="2">
        <f>SUM(O2,I2)</f>
        <v>24</v>
      </c>
      <c r="Q2" s="2">
        <v>1</v>
      </c>
      <c r="R2" s="2"/>
    </row>
    <row r="3" spans="1:18" x14ac:dyDescent="0.2">
      <c r="A3" s="2" t="s">
        <v>22</v>
      </c>
      <c r="B3" s="2" t="s">
        <v>161</v>
      </c>
      <c r="C3" s="2" t="s">
        <v>96</v>
      </c>
      <c r="D3" s="2" t="s">
        <v>97</v>
      </c>
      <c r="E3" s="2" t="s">
        <v>158</v>
      </c>
      <c r="F3" s="2">
        <v>9</v>
      </c>
      <c r="G3" s="2">
        <v>4</v>
      </c>
      <c r="H3" s="2">
        <v>3</v>
      </c>
      <c r="I3" s="2">
        <f>SUM(F3:H3)</f>
        <v>16</v>
      </c>
      <c r="J3" s="2">
        <v>1</v>
      </c>
      <c r="K3" s="2">
        <v>2</v>
      </c>
      <c r="L3" s="2">
        <v>3</v>
      </c>
      <c r="M3" s="2">
        <v>5</v>
      </c>
      <c r="N3" s="2">
        <v>6</v>
      </c>
      <c r="O3" s="2">
        <f>SUM(J3:N3)</f>
        <v>17</v>
      </c>
      <c r="P3" s="2">
        <f>SUM(O3,I3)</f>
        <v>33</v>
      </c>
      <c r="Q3" s="2">
        <v>2</v>
      </c>
      <c r="R3" s="2"/>
    </row>
    <row r="4" spans="1:18" x14ac:dyDescent="0.2">
      <c r="A4" s="2" t="s">
        <v>176</v>
      </c>
      <c r="B4" s="2" t="s">
        <v>167</v>
      </c>
      <c r="C4" s="2" t="s">
        <v>106</v>
      </c>
      <c r="D4" s="2" t="s">
        <v>107</v>
      </c>
      <c r="E4" s="2" t="s">
        <v>158</v>
      </c>
      <c r="F4" s="2">
        <v>3</v>
      </c>
      <c r="G4" s="2">
        <v>5</v>
      </c>
      <c r="H4" s="2">
        <v>9</v>
      </c>
      <c r="I4" s="2">
        <f>SUM(F4:H4)</f>
        <v>17</v>
      </c>
      <c r="J4" s="2">
        <v>2</v>
      </c>
      <c r="K4" s="2">
        <v>3</v>
      </c>
      <c r="L4" s="2">
        <v>2</v>
      </c>
      <c r="M4" s="2">
        <v>8</v>
      </c>
      <c r="N4" s="2">
        <v>7</v>
      </c>
      <c r="O4" s="2">
        <f>SUM(J4:N4)</f>
        <v>22</v>
      </c>
      <c r="P4" s="2">
        <f>SUM(O4,I4)</f>
        <v>39</v>
      </c>
      <c r="Q4" s="2">
        <v>3</v>
      </c>
      <c r="R4" s="2"/>
    </row>
    <row r="5" spans="1:18" ht="16" thickBot="1" x14ac:dyDescent="0.25">
      <c r="A5" s="2" t="s">
        <v>22</v>
      </c>
      <c r="B5" s="2" t="s">
        <v>161</v>
      </c>
      <c r="C5" s="2" t="s">
        <v>123</v>
      </c>
      <c r="D5" s="2" t="s">
        <v>64</v>
      </c>
      <c r="E5" s="2" t="s">
        <v>157</v>
      </c>
      <c r="F5" s="2">
        <v>2</v>
      </c>
      <c r="G5" s="2">
        <v>6</v>
      </c>
      <c r="H5" s="2">
        <v>4</v>
      </c>
      <c r="I5" s="2">
        <f>SUM(F5:H5)</f>
        <v>12</v>
      </c>
      <c r="J5" s="2">
        <v>6</v>
      </c>
      <c r="K5" s="2">
        <v>4</v>
      </c>
      <c r="L5" s="2">
        <v>5</v>
      </c>
      <c r="M5" s="2">
        <v>4</v>
      </c>
      <c r="N5" s="2">
        <v>4</v>
      </c>
      <c r="O5" s="2">
        <f>SUM(J5:N5)</f>
        <v>23</v>
      </c>
      <c r="P5" s="2">
        <f>SUM(O5,I5)</f>
        <v>35</v>
      </c>
      <c r="Q5" s="5">
        <v>4</v>
      </c>
      <c r="R5" s="5"/>
    </row>
    <row r="6" spans="1:18" x14ac:dyDescent="0.2">
      <c r="A6" s="2" t="s">
        <v>26</v>
      </c>
      <c r="B6" s="2" t="s">
        <v>164</v>
      </c>
      <c r="C6" s="2" t="s">
        <v>126</v>
      </c>
      <c r="D6" s="2" t="s">
        <v>127</v>
      </c>
      <c r="E6" s="2" t="s">
        <v>158</v>
      </c>
      <c r="F6" s="2">
        <v>13</v>
      </c>
      <c r="G6" s="2">
        <v>2</v>
      </c>
      <c r="H6" s="2">
        <v>2</v>
      </c>
      <c r="I6" s="2">
        <f>SUM(F6:H6)</f>
        <v>17</v>
      </c>
      <c r="J6" s="2">
        <v>3</v>
      </c>
      <c r="K6" s="2">
        <v>5</v>
      </c>
      <c r="L6" s="2">
        <v>11</v>
      </c>
      <c r="M6" s="2">
        <v>10</v>
      </c>
      <c r="N6" s="2">
        <v>5</v>
      </c>
      <c r="O6" s="2">
        <f>SUM(J6:N6)</f>
        <v>34</v>
      </c>
      <c r="P6" s="4">
        <f>SUM(O6,I6)</f>
        <v>51</v>
      </c>
      <c r="Q6" s="7">
        <v>5</v>
      </c>
      <c r="R6" s="8" t="s">
        <v>174</v>
      </c>
    </row>
    <row r="7" spans="1:18" x14ac:dyDescent="0.2">
      <c r="A7" s="2" t="s">
        <v>26</v>
      </c>
      <c r="B7" s="2" t="s">
        <v>164</v>
      </c>
      <c r="C7" s="2" t="s">
        <v>89</v>
      </c>
      <c r="D7" s="2" t="s">
        <v>90</v>
      </c>
      <c r="E7" s="2" t="s">
        <v>158</v>
      </c>
      <c r="F7" s="2">
        <v>6</v>
      </c>
      <c r="G7" s="2">
        <v>6</v>
      </c>
      <c r="H7" s="2">
        <v>6</v>
      </c>
      <c r="I7" s="2">
        <f>SUM(F7:H7)</f>
        <v>18</v>
      </c>
      <c r="J7" s="2">
        <v>14</v>
      </c>
      <c r="K7" s="2">
        <v>6</v>
      </c>
      <c r="L7" s="2">
        <v>1</v>
      </c>
      <c r="M7" s="2">
        <v>12</v>
      </c>
      <c r="N7" s="2">
        <v>1</v>
      </c>
      <c r="O7" s="2">
        <f>SUM(J7:N7)</f>
        <v>34</v>
      </c>
      <c r="P7" s="4">
        <f>SUM(O7,I7)</f>
        <v>52</v>
      </c>
      <c r="Q7" s="9">
        <v>6</v>
      </c>
      <c r="R7" s="10" t="s">
        <v>175</v>
      </c>
    </row>
    <row r="8" spans="1:18" ht="16" thickBot="1" x14ac:dyDescent="0.25">
      <c r="A8" s="2" t="s">
        <v>176</v>
      </c>
      <c r="B8" s="2" t="s">
        <v>167</v>
      </c>
      <c r="C8" s="2" t="s">
        <v>104</v>
      </c>
      <c r="D8" s="2" t="s">
        <v>105</v>
      </c>
      <c r="E8" s="2" t="s">
        <v>157</v>
      </c>
      <c r="F8" s="2">
        <v>9</v>
      </c>
      <c r="G8" s="2">
        <v>7</v>
      </c>
      <c r="H8" s="2">
        <v>2</v>
      </c>
      <c r="I8" s="2">
        <f>SUM(F8:H8)</f>
        <v>18</v>
      </c>
      <c r="J8" s="2">
        <v>4</v>
      </c>
      <c r="K8" s="2">
        <v>7</v>
      </c>
      <c r="L8" s="2">
        <v>6</v>
      </c>
      <c r="M8" s="2">
        <v>7</v>
      </c>
      <c r="N8" s="2">
        <v>10</v>
      </c>
      <c r="O8" s="2">
        <f>SUM(J8:N8)</f>
        <v>34</v>
      </c>
      <c r="P8" s="4">
        <f>SUM(O8,I8)</f>
        <v>52</v>
      </c>
      <c r="Q8" s="11">
        <v>7</v>
      </c>
      <c r="R8" s="12" t="s">
        <v>175</v>
      </c>
    </row>
    <row r="9" spans="1:18" x14ac:dyDescent="0.2">
      <c r="A9" s="2" t="s">
        <v>22</v>
      </c>
      <c r="B9" s="2" t="s">
        <v>161</v>
      </c>
      <c r="C9" s="2" t="s">
        <v>132</v>
      </c>
      <c r="D9" s="2" t="s">
        <v>60</v>
      </c>
      <c r="E9" s="2" t="s">
        <v>158</v>
      </c>
      <c r="F9" s="2">
        <v>1</v>
      </c>
      <c r="G9" s="2">
        <v>3</v>
      </c>
      <c r="H9" s="2">
        <v>5</v>
      </c>
      <c r="I9" s="2">
        <f>SUM(F9:H9)</f>
        <v>9</v>
      </c>
      <c r="J9" s="2">
        <v>9</v>
      </c>
      <c r="K9" s="2">
        <v>14</v>
      </c>
      <c r="L9" s="2">
        <v>9</v>
      </c>
      <c r="M9" s="2">
        <v>1</v>
      </c>
      <c r="N9" s="2">
        <v>9</v>
      </c>
      <c r="O9" s="2">
        <f>SUM(J9:N9)</f>
        <v>42</v>
      </c>
      <c r="P9" s="4">
        <f>SUM(O9,I9)</f>
        <v>51</v>
      </c>
      <c r="Q9" s="7">
        <v>8</v>
      </c>
      <c r="R9" s="8" t="s">
        <v>174</v>
      </c>
    </row>
    <row r="10" spans="1:18" ht="16" thickBot="1" x14ac:dyDescent="0.25">
      <c r="A10" s="2" t="s">
        <v>80</v>
      </c>
      <c r="B10" s="2" t="s">
        <v>168</v>
      </c>
      <c r="C10" s="2" t="s">
        <v>134</v>
      </c>
      <c r="D10" s="2" t="s">
        <v>135</v>
      </c>
      <c r="E10" s="2" t="s">
        <v>157</v>
      </c>
      <c r="F10" s="2">
        <v>13</v>
      </c>
      <c r="G10" s="2">
        <v>2</v>
      </c>
      <c r="H10" s="2">
        <v>1</v>
      </c>
      <c r="I10" s="2">
        <f>SUM(F10:H10)</f>
        <v>16</v>
      </c>
      <c r="J10" s="2">
        <v>13</v>
      </c>
      <c r="K10" s="2">
        <v>11</v>
      </c>
      <c r="L10" s="2">
        <v>13</v>
      </c>
      <c r="M10" s="2">
        <v>3</v>
      </c>
      <c r="N10" s="2">
        <v>2</v>
      </c>
      <c r="O10" s="2">
        <f>SUM(J10:N10)</f>
        <v>42</v>
      </c>
      <c r="P10" s="4">
        <f>SUM(O10,I10)</f>
        <v>58</v>
      </c>
      <c r="Q10" s="11">
        <v>9</v>
      </c>
      <c r="R10" s="12" t="s">
        <v>174</v>
      </c>
    </row>
    <row r="11" spans="1:18" x14ac:dyDescent="0.2">
      <c r="A11" s="2" t="s">
        <v>22</v>
      </c>
      <c r="B11" s="2" t="s">
        <v>161</v>
      </c>
      <c r="C11" s="2" t="s">
        <v>130</v>
      </c>
      <c r="D11" s="2" t="s">
        <v>131</v>
      </c>
      <c r="E11" s="2" t="s">
        <v>157</v>
      </c>
      <c r="F11" s="2">
        <v>1</v>
      </c>
      <c r="G11" s="2">
        <v>11</v>
      </c>
      <c r="H11" s="2">
        <v>9</v>
      </c>
      <c r="I11" s="2">
        <f>SUM(F11:H11)</f>
        <v>21</v>
      </c>
      <c r="J11" s="2">
        <v>11</v>
      </c>
      <c r="K11" s="2">
        <v>13</v>
      </c>
      <c r="L11" s="2">
        <v>10</v>
      </c>
      <c r="M11" s="2">
        <v>6</v>
      </c>
      <c r="N11" s="2">
        <v>8</v>
      </c>
      <c r="O11" s="2">
        <f>SUM(J11:N11)</f>
        <v>48</v>
      </c>
      <c r="P11" s="2">
        <f>SUM(O11,I11)</f>
        <v>69</v>
      </c>
      <c r="Q11" s="6">
        <v>10</v>
      </c>
      <c r="R11" s="6"/>
    </row>
    <row r="12" spans="1:18" x14ac:dyDescent="0.2">
      <c r="A12" s="2" t="s">
        <v>22</v>
      </c>
      <c r="B12" s="2" t="s">
        <v>161</v>
      </c>
      <c r="C12" s="2" t="s">
        <v>121</v>
      </c>
      <c r="D12" s="2" t="s">
        <v>122</v>
      </c>
      <c r="E12" s="2" t="s">
        <v>158</v>
      </c>
      <c r="F12" s="2">
        <v>2</v>
      </c>
      <c r="G12" s="2">
        <v>7</v>
      </c>
      <c r="H12" s="2">
        <v>4</v>
      </c>
      <c r="I12" s="2">
        <f>SUM(F12:H12)</f>
        <v>13</v>
      </c>
      <c r="J12" s="2">
        <v>10</v>
      </c>
      <c r="K12" s="2">
        <v>8</v>
      </c>
      <c r="L12" s="2">
        <v>8</v>
      </c>
      <c r="M12" s="2">
        <v>13</v>
      </c>
      <c r="N12" s="2">
        <v>12</v>
      </c>
      <c r="O12" s="2">
        <f>SUM(J12:N12)</f>
        <v>51</v>
      </c>
      <c r="P12" s="2">
        <f>SUM(O12,I12)</f>
        <v>64</v>
      </c>
      <c r="Q12" s="2" t="s">
        <v>16</v>
      </c>
      <c r="R12" s="2"/>
    </row>
    <row r="13" spans="1:18" x14ac:dyDescent="0.2">
      <c r="A13" s="2" t="s">
        <v>80</v>
      </c>
      <c r="B13" s="2" t="s">
        <v>168</v>
      </c>
      <c r="C13" s="2" t="s">
        <v>138</v>
      </c>
      <c r="D13" s="2" t="s">
        <v>139</v>
      </c>
      <c r="E13" s="2" t="s">
        <v>157</v>
      </c>
      <c r="F13" s="2">
        <v>5</v>
      </c>
      <c r="G13" s="2">
        <v>1</v>
      </c>
      <c r="H13" s="2">
        <v>5</v>
      </c>
      <c r="I13" s="2">
        <f>SUM(F13:H13)</f>
        <v>11</v>
      </c>
      <c r="J13" s="2">
        <v>15</v>
      </c>
      <c r="K13" s="2">
        <v>10</v>
      </c>
      <c r="L13" s="2">
        <v>7</v>
      </c>
      <c r="M13" s="2">
        <v>11</v>
      </c>
      <c r="N13" s="2">
        <v>11</v>
      </c>
      <c r="O13" s="2">
        <f>SUM(J13:N13)</f>
        <v>54</v>
      </c>
      <c r="P13" s="2">
        <f>SUM(O13,I13)</f>
        <v>65</v>
      </c>
      <c r="Q13" s="2" t="s">
        <v>16</v>
      </c>
      <c r="R13" s="2"/>
    </row>
    <row r="14" spans="1:18" x14ac:dyDescent="0.2">
      <c r="A14" s="2" t="s">
        <v>26</v>
      </c>
      <c r="B14" s="2" t="s">
        <v>164</v>
      </c>
      <c r="C14" s="2" t="s">
        <v>110</v>
      </c>
      <c r="D14" s="2" t="s">
        <v>116</v>
      </c>
      <c r="E14" s="2" t="s">
        <v>157</v>
      </c>
      <c r="F14" s="2">
        <v>3</v>
      </c>
      <c r="G14" s="2">
        <v>4</v>
      </c>
      <c r="H14" s="2">
        <v>3</v>
      </c>
      <c r="I14" s="2">
        <f>SUM(F14:H14)</f>
        <v>10</v>
      </c>
      <c r="J14" s="2">
        <v>8</v>
      </c>
      <c r="K14" s="2">
        <v>9</v>
      </c>
      <c r="L14" s="2">
        <v>12</v>
      </c>
      <c r="M14" s="2">
        <v>14</v>
      </c>
      <c r="N14" s="2">
        <v>13</v>
      </c>
      <c r="O14" s="2">
        <f>SUM(J14:N14)</f>
        <v>56</v>
      </c>
      <c r="P14" s="2">
        <f>SUM(O14,I14)</f>
        <v>66</v>
      </c>
      <c r="Q14" s="2" t="s">
        <v>16</v>
      </c>
      <c r="R14" s="2"/>
    </row>
    <row r="15" spans="1:18" x14ac:dyDescent="0.2">
      <c r="A15" s="2" t="s">
        <v>43</v>
      </c>
      <c r="B15" s="2" t="s">
        <v>163</v>
      </c>
      <c r="C15" s="2" t="s">
        <v>110</v>
      </c>
      <c r="D15" s="2" t="s">
        <v>111</v>
      </c>
      <c r="E15" s="2" t="s">
        <v>157</v>
      </c>
      <c r="F15" s="2">
        <v>4</v>
      </c>
      <c r="G15" s="2">
        <v>5</v>
      </c>
      <c r="H15" s="2">
        <v>13</v>
      </c>
      <c r="I15" s="2">
        <f>SUM(F15:H15)</f>
        <v>22</v>
      </c>
      <c r="J15" s="2">
        <v>7</v>
      </c>
      <c r="K15" s="2">
        <v>15</v>
      </c>
      <c r="L15" s="2">
        <v>15</v>
      </c>
      <c r="M15" s="2">
        <v>9</v>
      </c>
      <c r="N15" s="2">
        <v>14</v>
      </c>
      <c r="O15" s="2">
        <f>SUM(J15:N15)</f>
        <v>60</v>
      </c>
      <c r="P15" s="2">
        <f>SUM(O15,I15)</f>
        <v>82</v>
      </c>
      <c r="Q15" s="2" t="s">
        <v>16</v>
      </c>
      <c r="R15" s="2"/>
    </row>
    <row r="16" spans="1:18" x14ac:dyDescent="0.2">
      <c r="A16" s="2" t="s">
        <v>26</v>
      </c>
      <c r="B16" s="2" t="s">
        <v>164</v>
      </c>
      <c r="C16" s="2" t="s">
        <v>114</v>
      </c>
      <c r="D16" s="2" t="s">
        <v>115</v>
      </c>
      <c r="E16" s="2" t="s">
        <v>158</v>
      </c>
      <c r="F16" s="2">
        <v>4</v>
      </c>
      <c r="G16" s="2">
        <v>11</v>
      </c>
      <c r="H16" s="2">
        <v>8</v>
      </c>
      <c r="I16" s="2">
        <f>SUM(F16:H16)</f>
        <v>23</v>
      </c>
      <c r="J16" s="2">
        <v>12</v>
      </c>
      <c r="K16" s="2">
        <v>12</v>
      </c>
      <c r="L16" s="2">
        <v>14</v>
      </c>
      <c r="M16" s="2">
        <v>15</v>
      </c>
      <c r="N16" s="2">
        <v>15</v>
      </c>
      <c r="O16" s="2">
        <f>SUM(J16:N16)</f>
        <v>68</v>
      </c>
      <c r="P16" s="2">
        <f>SUM(O16,I16)</f>
        <v>91</v>
      </c>
      <c r="Q16" s="2" t="s">
        <v>16</v>
      </c>
      <c r="R16" s="2"/>
    </row>
    <row r="17" spans="1:9" x14ac:dyDescent="0.2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2">
      <c r="A18" s="2" t="s">
        <v>22</v>
      </c>
      <c r="B18" s="2" t="s">
        <v>161</v>
      </c>
      <c r="C18" s="2" t="s">
        <v>102</v>
      </c>
      <c r="D18" s="2" t="s">
        <v>103</v>
      </c>
      <c r="E18" s="2" t="s">
        <v>157</v>
      </c>
      <c r="F18" s="2">
        <v>7</v>
      </c>
      <c r="G18" s="2">
        <v>12</v>
      </c>
      <c r="H18" s="2">
        <v>6</v>
      </c>
      <c r="I18" s="2">
        <f>SUM(F18:H18)</f>
        <v>25</v>
      </c>
    </row>
    <row r="19" spans="1:9" x14ac:dyDescent="0.2">
      <c r="A19" s="2" t="s">
        <v>26</v>
      </c>
      <c r="B19" s="2" t="s">
        <v>164</v>
      </c>
      <c r="C19" s="2" t="s">
        <v>112</v>
      </c>
      <c r="D19" s="2" t="s">
        <v>113</v>
      </c>
      <c r="E19" s="2" t="s">
        <v>157</v>
      </c>
      <c r="F19" s="2">
        <v>11</v>
      </c>
      <c r="G19" s="2">
        <v>3</v>
      </c>
      <c r="H19" s="2">
        <v>10</v>
      </c>
      <c r="I19" s="2">
        <f>SUM(F19:H19)</f>
        <v>24</v>
      </c>
    </row>
    <row r="20" spans="1:9" x14ac:dyDescent="0.2">
      <c r="A20" s="2" t="s">
        <v>26</v>
      </c>
      <c r="B20" s="2" t="s">
        <v>164</v>
      </c>
      <c r="C20" s="2" t="s">
        <v>128</v>
      </c>
      <c r="D20" s="2" t="s">
        <v>129</v>
      </c>
      <c r="E20" s="2" t="s">
        <v>157</v>
      </c>
      <c r="F20" s="2">
        <v>10</v>
      </c>
      <c r="G20" s="2">
        <v>10</v>
      </c>
      <c r="H20" s="2">
        <v>7</v>
      </c>
      <c r="I20" s="2">
        <f>SUM(F20:H20)</f>
        <v>27</v>
      </c>
    </row>
    <row r="21" spans="1:9" x14ac:dyDescent="0.2">
      <c r="A21" s="2" t="s">
        <v>26</v>
      </c>
      <c r="B21" s="2" t="s">
        <v>164</v>
      </c>
      <c r="C21" s="2" t="s">
        <v>117</v>
      </c>
      <c r="D21" s="2" t="s">
        <v>118</v>
      </c>
      <c r="E21" s="2" t="s">
        <v>157</v>
      </c>
      <c r="F21" s="2">
        <v>6</v>
      </c>
      <c r="G21" s="2">
        <v>9</v>
      </c>
      <c r="H21" s="2">
        <v>12</v>
      </c>
      <c r="I21" s="2">
        <f>SUM(F21:H21)</f>
        <v>27</v>
      </c>
    </row>
    <row r="22" spans="1:9" x14ac:dyDescent="0.2">
      <c r="A22" s="2" t="s">
        <v>26</v>
      </c>
      <c r="B22" s="2" t="s">
        <v>164</v>
      </c>
      <c r="C22" s="2" t="s">
        <v>124</v>
      </c>
      <c r="D22" s="2" t="s">
        <v>125</v>
      </c>
      <c r="E22" s="2" t="s">
        <v>158</v>
      </c>
      <c r="F22" s="2">
        <v>13</v>
      </c>
      <c r="G22" s="2">
        <v>12</v>
      </c>
      <c r="H22" s="2">
        <v>13</v>
      </c>
      <c r="I22" s="2">
        <f>SUM(F22:H22)</f>
        <v>38</v>
      </c>
    </row>
    <row r="23" spans="1:9" x14ac:dyDescent="0.2">
      <c r="A23" s="2" t="s">
        <v>26</v>
      </c>
      <c r="B23" s="2" t="s">
        <v>164</v>
      </c>
      <c r="C23" s="2" t="s">
        <v>140</v>
      </c>
      <c r="D23" s="2" t="s">
        <v>141</v>
      </c>
      <c r="E23" s="2" t="s">
        <v>157</v>
      </c>
      <c r="F23" s="2">
        <v>13</v>
      </c>
      <c r="G23" s="2">
        <v>13</v>
      </c>
      <c r="H23" s="2">
        <v>13</v>
      </c>
      <c r="I23" s="2">
        <f>SUM(F23:H23)</f>
        <v>39</v>
      </c>
    </row>
    <row r="24" spans="1:9" x14ac:dyDescent="0.2">
      <c r="A24" s="2" t="s">
        <v>91</v>
      </c>
      <c r="B24" s="2" t="s">
        <v>170</v>
      </c>
      <c r="C24" s="2" t="s">
        <v>92</v>
      </c>
      <c r="D24" s="2" t="s">
        <v>93</v>
      </c>
      <c r="E24" s="2" t="s">
        <v>158</v>
      </c>
      <c r="F24" s="2">
        <v>13</v>
      </c>
      <c r="G24" s="2">
        <v>13</v>
      </c>
      <c r="H24" s="2">
        <v>13</v>
      </c>
      <c r="I24" s="2">
        <f>SUM(F24:H24)</f>
        <v>39</v>
      </c>
    </row>
    <row r="25" spans="1:9" x14ac:dyDescent="0.2">
      <c r="A25" s="2" t="s">
        <v>142</v>
      </c>
      <c r="B25" s="2" t="s">
        <v>171</v>
      </c>
      <c r="C25" s="2" t="s">
        <v>143</v>
      </c>
      <c r="D25" s="2" t="s">
        <v>144</v>
      </c>
      <c r="E25" s="2" t="s">
        <v>158</v>
      </c>
      <c r="F25" s="2">
        <v>11</v>
      </c>
      <c r="G25" s="2">
        <v>13</v>
      </c>
      <c r="H25" s="2">
        <v>13</v>
      </c>
      <c r="I25" s="2">
        <f>SUM(F25:H25)</f>
        <v>37</v>
      </c>
    </row>
    <row r="26" spans="1:9" x14ac:dyDescent="0.2">
      <c r="A26" s="2" t="s">
        <v>142</v>
      </c>
      <c r="B26" s="2" t="s">
        <v>171</v>
      </c>
      <c r="C26" s="2" t="s">
        <v>146</v>
      </c>
      <c r="D26" s="2" t="s">
        <v>145</v>
      </c>
      <c r="E26" s="2" t="s">
        <v>157</v>
      </c>
      <c r="F26" s="2">
        <v>13</v>
      </c>
      <c r="G26" s="2">
        <v>13</v>
      </c>
      <c r="H26" s="2">
        <v>13</v>
      </c>
      <c r="I26" s="2">
        <f>SUM(F26:H26)</f>
        <v>39</v>
      </c>
    </row>
    <row r="27" spans="1:9" x14ac:dyDescent="0.2">
      <c r="A27" s="2" t="s">
        <v>29</v>
      </c>
      <c r="B27" s="2" t="s">
        <v>172</v>
      </c>
      <c r="C27" s="2" t="s">
        <v>119</v>
      </c>
      <c r="D27" s="2" t="s">
        <v>120</v>
      </c>
      <c r="E27" s="2" t="s">
        <v>157</v>
      </c>
      <c r="F27" s="2">
        <v>12</v>
      </c>
      <c r="G27" s="2">
        <v>13</v>
      </c>
      <c r="H27" s="2">
        <v>8</v>
      </c>
      <c r="I27" s="2">
        <f>SUM(F27:H27)</f>
        <v>33</v>
      </c>
    </row>
    <row r="28" spans="1:9" x14ac:dyDescent="0.2">
      <c r="A28" s="2" t="s">
        <v>80</v>
      </c>
      <c r="B28" s="2" t="s">
        <v>168</v>
      </c>
      <c r="C28" s="2" t="s">
        <v>136</v>
      </c>
      <c r="D28" s="2" t="s">
        <v>137</v>
      </c>
      <c r="E28" s="2" t="s">
        <v>158</v>
      </c>
      <c r="F28" s="2">
        <v>12</v>
      </c>
      <c r="G28" s="2">
        <v>13</v>
      </c>
      <c r="H28" s="2">
        <v>10</v>
      </c>
      <c r="I28" s="2">
        <f>SUM(F28:H28)</f>
        <v>35</v>
      </c>
    </row>
    <row r="29" spans="1:9" x14ac:dyDescent="0.2">
      <c r="A29" s="2" t="s">
        <v>80</v>
      </c>
      <c r="B29" s="2" t="s">
        <v>168</v>
      </c>
      <c r="C29" s="2" t="s">
        <v>133</v>
      </c>
      <c r="D29" s="2" t="s">
        <v>46</v>
      </c>
      <c r="E29" s="2" t="s">
        <v>158</v>
      </c>
      <c r="F29" s="2">
        <v>10</v>
      </c>
      <c r="G29" s="2">
        <v>8</v>
      </c>
      <c r="H29" s="2">
        <v>7</v>
      </c>
      <c r="I29" s="2">
        <f>SUM(F29:H29)</f>
        <v>25</v>
      </c>
    </row>
    <row r="30" spans="1:9" x14ac:dyDescent="0.2">
      <c r="A30" s="2" t="s">
        <v>40</v>
      </c>
      <c r="B30" s="2" t="s">
        <v>169</v>
      </c>
      <c r="C30" s="2" t="s">
        <v>108</v>
      </c>
      <c r="D30" s="2" t="s">
        <v>109</v>
      </c>
      <c r="E30" s="2" t="s">
        <v>158</v>
      </c>
      <c r="F30" s="2">
        <v>5</v>
      </c>
      <c r="G30" s="2">
        <v>9</v>
      </c>
      <c r="H30" s="2">
        <v>11</v>
      </c>
      <c r="I30" s="2">
        <f>SUM(F30:H30)</f>
        <v>25</v>
      </c>
    </row>
    <row r="31" spans="1:9" x14ac:dyDescent="0.2">
      <c r="A31" s="2" t="s">
        <v>40</v>
      </c>
      <c r="B31" s="2" t="s">
        <v>169</v>
      </c>
      <c r="C31" s="2" t="s">
        <v>98</v>
      </c>
      <c r="D31" s="2" t="s">
        <v>99</v>
      </c>
      <c r="E31" s="2" t="s">
        <v>157</v>
      </c>
      <c r="F31" s="2">
        <v>8</v>
      </c>
      <c r="G31" s="2">
        <v>8</v>
      </c>
      <c r="H31" s="2">
        <v>11</v>
      </c>
      <c r="I31" s="2">
        <f>SUM(F31:H31)</f>
        <v>27</v>
      </c>
    </row>
    <row r="32" spans="1:9" x14ac:dyDescent="0.2">
      <c r="A32" s="2" t="s">
        <v>40</v>
      </c>
      <c r="B32" s="2" t="s">
        <v>169</v>
      </c>
      <c r="C32" s="2" t="s">
        <v>94</v>
      </c>
      <c r="D32" s="2" t="s">
        <v>95</v>
      </c>
      <c r="E32" s="2" t="s">
        <v>158</v>
      </c>
      <c r="F32" s="2">
        <v>8</v>
      </c>
      <c r="G32" s="2">
        <v>10</v>
      </c>
      <c r="H32" s="2">
        <v>12</v>
      </c>
      <c r="I32" s="2">
        <f>SUM(F32:H32)</f>
        <v>30</v>
      </c>
    </row>
  </sheetData>
  <sortState ref="A2:R16">
    <sortCondition ref="O2:O16"/>
    <sortCondition ref="P2:P16"/>
    <sortCondition ref="C2:C16"/>
  </sortState>
  <pageMargins left="0.7" right="0.7" top="0.75" bottom="0.75" header="0.3" footer="0.3"/>
  <pageSetup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X6"/>
  <sheetViews>
    <sheetView topLeftCell="B1" zoomScale="150" zoomScaleNormal="150" workbookViewId="0">
      <selection activeCell="B2" sqref="B2:BX3"/>
    </sheetView>
  </sheetViews>
  <sheetFormatPr baseColWidth="10" defaultColWidth="8.83203125" defaultRowHeight="15" x14ac:dyDescent="0.2"/>
  <cols>
    <col min="2" max="2" width="10.1640625" bestFit="1" customWidth="1"/>
    <col min="3" max="3" width="4.83203125" bestFit="1" customWidth="1"/>
    <col min="4" max="4" width="6.33203125" bestFit="1" customWidth="1"/>
    <col min="5" max="5" width="9.33203125" bestFit="1" customWidth="1"/>
    <col min="6" max="11" width="2.1640625" hidden="1" customWidth="1"/>
    <col min="12" max="16" width="2" hidden="1" customWidth="1"/>
    <col min="17" max="25" width="2.1640625" hidden="1" customWidth="1"/>
    <col min="26" max="26" width="2" hidden="1" customWidth="1"/>
    <col min="27" max="34" width="2.1640625" hidden="1" customWidth="1"/>
    <col min="35" max="35" width="2" hidden="1" customWidth="1"/>
    <col min="36" max="43" width="2.1640625" hidden="1" customWidth="1"/>
    <col min="44" max="55" width="2" hidden="1" customWidth="1"/>
    <col min="57" max="65" width="2.1640625" hidden="1" customWidth="1"/>
    <col min="66" max="73" width="1.83203125" hidden="1" customWidth="1"/>
    <col min="74" max="74" width="7" bestFit="1" customWidth="1"/>
    <col min="75" max="75" width="7" customWidth="1"/>
  </cols>
  <sheetData>
    <row r="1" spans="2:76" x14ac:dyDescent="0.2">
      <c r="B1" s="1" t="s">
        <v>0</v>
      </c>
      <c r="C1" s="1" t="s">
        <v>21</v>
      </c>
      <c r="D1" s="1" t="s">
        <v>1</v>
      </c>
      <c r="E1" s="1" t="s">
        <v>2</v>
      </c>
      <c r="F1" s="1">
        <v>1</v>
      </c>
      <c r="G1" s="1">
        <v>1</v>
      </c>
      <c r="H1" s="1">
        <v>1</v>
      </c>
      <c r="I1" s="1">
        <v>1</v>
      </c>
      <c r="J1" s="1">
        <v>1</v>
      </c>
      <c r="K1" s="1">
        <v>1</v>
      </c>
      <c r="L1" s="1">
        <v>1</v>
      </c>
      <c r="M1" s="1">
        <v>1</v>
      </c>
      <c r="N1" s="1">
        <v>1</v>
      </c>
      <c r="O1" s="1">
        <v>1</v>
      </c>
      <c r="P1" s="1">
        <v>1</v>
      </c>
      <c r="Q1" s="1">
        <v>1</v>
      </c>
      <c r="R1" s="1">
        <v>1</v>
      </c>
      <c r="S1" s="1">
        <v>1</v>
      </c>
      <c r="T1" s="1">
        <v>1</v>
      </c>
      <c r="U1" s="1">
        <v>1</v>
      </c>
      <c r="V1" s="1">
        <v>1</v>
      </c>
      <c r="W1" s="1">
        <v>1</v>
      </c>
      <c r="X1" s="1">
        <v>1</v>
      </c>
      <c r="Y1" s="1">
        <v>1</v>
      </c>
      <c r="Z1" s="1">
        <v>1</v>
      </c>
      <c r="AA1" s="1">
        <v>1</v>
      </c>
      <c r="AB1" s="1">
        <v>1</v>
      </c>
      <c r="AC1" s="1">
        <v>1</v>
      </c>
      <c r="AD1" s="1">
        <v>1</v>
      </c>
      <c r="AE1" s="1">
        <v>1</v>
      </c>
      <c r="AF1" s="1">
        <v>1</v>
      </c>
      <c r="AG1" s="1">
        <v>1</v>
      </c>
      <c r="AH1" s="1">
        <v>1</v>
      </c>
      <c r="AI1" s="1">
        <v>1</v>
      </c>
      <c r="AJ1" s="1">
        <v>1</v>
      </c>
      <c r="AK1" s="1">
        <v>1</v>
      </c>
      <c r="AL1" s="1">
        <v>1</v>
      </c>
      <c r="AM1" s="1">
        <v>1</v>
      </c>
      <c r="AN1" s="1">
        <v>1</v>
      </c>
      <c r="AO1" s="1">
        <v>1</v>
      </c>
      <c r="AP1" s="1">
        <v>1</v>
      </c>
      <c r="AQ1" s="1">
        <v>1</v>
      </c>
      <c r="AR1" s="1">
        <v>1</v>
      </c>
      <c r="AS1" s="1">
        <v>1</v>
      </c>
      <c r="AT1" s="1">
        <v>1</v>
      </c>
      <c r="AU1" s="1">
        <v>1</v>
      </c>
      <c r="AV1" s="1">
        <v>1</v>
      </c>
      <c r="AW1" s="1">
        <v>1</v>
      </c>
      <c r="AX1" s="1">
        <v>1</v>
      </c>
      <c r="AY1" s="1">
        <v>1</v>
      </c>
      <c r="AZ1" s="1">
        <v>1</v>
      </c>
      <c r="BA1" s="1">
        <v>1</v>
      </c>
      <c r="BB1" s="1">
        <v>1</v>
      </c>
      <c r="BC1" s="1">
        <v>1</v>
      </c>
      <c r="BD1" s="1" t="s">
        <v>15</v>
      </c>
      <c r="BE1" s="1" t="s">
        <v>16</v>
      </c>
      <c r="BF1" s="1" t="s">
        <v>16</v>
      </c>
      <c r="BG1" s="1" t="s">
        <v>16</v>
      </c>
      <c r="BH1" s="1" t="s">
        <v>16</v>
      </c>
      <c r="BI1" s="1" t="s">
        <v>16</v>
      </c>
      <c r="BJ1" s="1" t="s">
        <v>16</v>
      </c>
      <c r="BK1" s="1" t="s">
        <v>16</v>
      </c>
      <c r="BL1" s="1" t="s">
        <v>16</v>
      </c>
      <c r="BM1" s="1" t="s">
        <v>16</v>
      </c>
      <c r="BN1" s="1" t="s">
        <v>16</v>
      </c>
      <c r="BO1" s="1" t="s">
        <v>16</v>
      </c>
      <c r="BP1" s="1" t="s">
        <v>16</v>
      </c>
      <c r="BQ1" s="1" t="s">
        <v>16</v>
      </c>
      <c r="BR1" s="1" t="s">
        <v>16</v>
      </c>
      <c r="BS1" s="1" t="s">
        <v>16</v>
      </c>
      <c r="BT1" s="1" t="s">
        <v>16</v>
      </c>
      <c r="BU1" s="1" t="s">
        <v>16</v>
      </c>
      <c r="BV1" s="1" t="s">
        <v>17</v>
      </c>
      <c r="BW1" s="1" t="s">
        <v>18</v>
      </c>
      <c r="BX1" s="2" t="s">
        <v>19</v>
      </c>
    </row>
    <row r="2" spans="2:76" x14ac:dyDescent="0.2">
      <c r="B2" s="1" t="s">
        <v>80</v>
      </c>
      <c r="C2" s="1" t="s">
        <v>168</v>
      </c>
      <c r="D2" s="1" t="s">
        <v>151</v>
      </c>
      <c r="E2" s="1" t="s">
        <v>152</v>
      </c>
      <c r="F2" s="1">
        <v>1</v>
      </c>
      <c r="G2" s="1">
        <v>1</v>
      </c>
      <c r="H2" s="1">
        <v>1</v>
      </c>
      <c r="I2" s="1">
        <v>1</v>
      </c>
      <c r="J2" s="1">
        <v>1</v>
      </c>
      <c r="K2" s="1">
        <v>1</v>
      </c>
      <c r="L2" s="1">
        <v>1</v>
      </c>
      <c r="M2" s="1">
        <v>1</v>
      </c>
      <c r="N2" s="1">
        <v>1</v>
      </c>
      <c r="O2" s="1">
        <v>1</v>
      </c>
      <c r="P2" s="1"/>
      <c r="Q2" s="1">
        <v>1</v>
      </c>
      <c r="R2" s="1">
        <v>1</v>
      </c>
      <c r="S2" s="1">
        <v>1</v>
      </c>
      <c r="T2" s="1">
        <v>1</v>
      </c>
      <c r="U2" s="1">
        <v>1</v>
      </c>
      <c r="V2" s="1">
        <v>1</v>
      </c>
      <c r="W2" s="1">
        <v>2</v>
      </c>
      <c r="X2" s="1"/>
      <c r="Y2" s="1"/>
      <c r="Z2" s="1"/>
      <c r="AA2" s="1"/>
      <c r="AB2" s="1"/>
      <c r="AC2" s="1"/>
      <c r="AD2" s="1"/>
      <c r="AE2" s="1"/>
      <c r="AF2" s="1">
        <v>1</v>
      </c>
      <c r="AG2" s="1">
        <v>1</v>
      </c>
      <c r="AH2" s="1">
        <v>1</v>
      </c>
      <c r="AI2" s="1">
        <v>1</v>
      </c>
      <c r="AJ2" s="1">
        <v>1</v>
      </c>
      <c r="AK2" s="1">
        <v>1</v>
      </c>
      <c r="AL2" s="1">
        <v>1</v>
      </c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>
        <f>AVERAGE(F2:BC2)</f>
        <v>1.0416666666666667</v>
      </c>
      <c r="BE2" s="1">
        <v>1</v>
      </c>
      <c r="BF2" s="1">
        <v>1</v>
      </c>
      <c r="BG2" s="1">
        <v>1</v>
      </c>
      <c r="BH2" s="1">
        <v>1</v>
      </c>
      <c r="BI2" s="1">
        <v>1</v>
      </c>
      <c r="BJ2" s="1">
        <v>1</v>
      </c>
      <c r="BK2" s="1">
        <v>1</v>
      </c>
      <c r="BL2" s="1">
        <v>1</v>
      </c>
      <c r="BM2" s="1">
        <v>1</v>
      </c>
      <c r="BN2" s="1">
        <v>1</v>
      </c>
      <c r="BO2" s="1">
        <v>1</v>
      </c>
      <c r="BP2" s="1">
        <v>1</v>
      </c>
      <c r="BQ2" s="1">
        <v>1</v>
      </c>
      <c r="BR2" s="1">
        <v>2</v>
      </c>
      <c r="BS2" s="1">
        <v>2</v>
      </c>
      <c r="BT2" s="1"/>
      <c r="BU2" s="1"/>
      <c r="BV2" s="1">
        <f>AVERAGE(BE2:BU2)</f>
        <v>1.1333333333333333</v>
      </c>
      <c r="BW2" s="1">
        <f>AVERAGE((F2:BC2,BE2:BU2))</f>
        <v>1.0769230769230769</v>
      </c>
      <c r="BX2" s="1">
        <v>1</v>
      </c>
    </row>
    <row r="3" spans="2:76" x14ac:dyDescent="0.2">
      <c r="B3" s="1" t="s">
        <v>43</v>
      </c>
      <c r="C3" s="1" t="s">
        <v>163</v>
      </c>
      <c r="D3" s="1" t="s">
        <v>147</v>
      </c>
      <c r="E3" s="1" t="s">
        <v>148</v>
      </c>
      <c r="F3" s="1">
        <v>2</v>
      </c>
      <c r="G3" s="1">
        <v>2</v>
      </c>
      <c r="H3" s="1">
        <v>2</v>
      </c>
      <c r="I3" s="1">
        <v>3</v>
      </c>
      <c r="J3" s="1">
        <v>2</v>
      </c>
      <c r="K3" s="1">
        <v>2</v>
      </c>
      <c r="L3" s="1">
        <v>2</v>
      </c>
      <c r="M3" s="1">
        <v>2</v>
      </c>
      <c r="N3" s="1">
        <v>2</v>
      </c>
      <c r="O3" s="1">
        <v>3</v>
      </c>
      <c r="P3" s="1"/>
      <c r="Q3" s="1">
        <v>1</v>
      </c>
      <c r="R3" s="1">
        <v>1</v>
      </c>
      <c r="S3" s="1">
        <v>1</v>
      </c>
      <c r="T3" s="1">
        <v>1</v>
      </c>
      <c r="U3" s="1">
        <v>1</v>
      </c>
      <c r="V3" s="1">
        <v>1</v>
      </c>
      <c r="W3" s="1">
        <v>1</v>
      </c>
      <c r="X3" s="1">
        <v>1</v>
      </c>
      <c r="Y3" s="1">
        <v>1</v>
      </c>
      <c r="Z3" s="1">
        <v>1</v>
      </c>
      <c r="AA3" s="1">
        <v>1</v>
      </c>
      <c r="AB3" s="1">
        <v>1</v>
      </c>
      <c r="AC3" s="1">
        <v>1</v>
      </c>
      <c r="AD3" s="1">
        <v>1</v>
      </c>
      <c r="AE3" s="1"/>
      <c r="AF3" s="1">
        <v>3</v>
      </c>
      <c r="AG3" s="1">
        <v>3</v>
      </c>
      <c r="AH3" s="1">
        <v>3</v>
      </c>
      <c r="AI3" s="1">
        <v>3</v>
      </c>
      <c r="AJ3" s="1">
        <v>2</v>
      </c>
      <c r="AK3" s="1">
        <v>2</v>
      </c>
      <c r="AL3" s="1">
        <v>3</v>
      </c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>
        <f>AVERAGE(F3:BC3)</f>
        <v>1.7741935483870968</v>
      </c>
      <c r="BE3" s="1">
        <v>2</v>
      </c>
      <c r="BF3" s="1">
        <v>2</v>
      </c>
      <c r="BG3" s="1">
        <v>2</v>
      </c>
      <c r="BH3" s="1">
        <v>2</v>
      </c>
      <c r="BI3" s="1">
        <v>2</v>
      </c>
      <c r="BJ3" s="1">
        <v>2</v>
      </c>
      <c r="BK3" s="1">
        <v>2</v>
      </c>
      <c r="BL3" s="1">
        <v>2</v>
      </c>
      <c r="BM3" s="1">
        <v>2</v>
      </c>
      <c r="BN3" s="1">
        <v>2</v>
      </c>
      <c r="BO3" s="1">
        <v>2</v>
      </c>
      <c r="BP3" s="1">
        <v>2</v>
      </c>
      <c r="BQ3" s="1">
        <v>2</v>
      </c>
      <c r="BR3" s="1">
        <v>1</v>
      </c>
      <c r="BS3" s="1">
        <v>1</v>
      </c>
      <c r="BT3" s="1"/>
      <c r="BU3" s="1"/>
      <c r="BV3" s="1">
        <f>AVERAGE(BE3:BU3)</f>
        <v>1.8666666666666667</v>
      </c>
      <c r="BW3" s="1">
        <f>AVERAGE((F3:BC3,BE3:BU3))</f>
        <v>1.8043478260869565</v>
      </c>
      <c r="BX3" s="1">
        <v>2</v>
      </c>
    </row>
    <row r="5" spans="2:76" x14ac:dyDescent="0.2">
      <c r="B5" s="1" t="s">
        <v>44</v>
      </c>
      <c r="C5" s="1" t="s">
        <v>162</v>
      </c>
      <c r="D5" s="1" t="s">
        <v>149</v>
      </c>
      <c r="E5" s="1" t="s">
        <v>150</v>
      </c>
      <c r="F5" s="1">
        <v>3</v>
      </c>
      <c r="G5" s="1">
        <v>3</v>
      </c>
      <c r="H5" s="1">
        <v>3</v>
      </c>
      <c r="I5" s="1">
        <v>2</v>
      </c>
      <c r="J5" s="1">
        <v>3</v>
      </c>
      <c r="K5" s="1">
        <v>3</v>
      </c>
      <c r="L5" s="1">
        <v>3</v>
      </c>
      <c r="M5" s="1">
        <v>3</v>
      </c>
      <c r="N5" s="1">
        <v>3</v>
      </c>
      <c r="O5" s="1">
        <v>2</v>
      </c>
      <c r="P5" s="1"/>
      <c r="Q5" s="1">
        <v>2</v>
      </c>
      <c r="R5" s="1">
        <v>3</v>
      </c>
      <c r="S5" s="1">
        <v>2</v>
      </c>
      <c r="T5" s="1">
        <v>2</v>
      </c>
      <c r="U5" s="1">
        <v>2</v>
      </c>
      <c r="V5" s="1">
        <v>2</v>
      </c>
      <c r="W5" s="1">
        <v>2</v>
      </c>
      <c r="X5" s="1">
        <v>2</v>
      </c>
      <c r="Y5" s="1">
        <v>2</v>
      </c>
      <c r="Z5" s="1">
        <v>2</v>
      </c>
      <c r="AA5" s="1">
        <v>2</v>
      </c>
      <c r="AB5" s="1">
        <v>2</v>
      </c>
      <c r="AC5" s="1">
        <v>2</v>
      </c>
      <c r="AD5" s="1">
        <v>2</v>
      </c>
      <c r="AE5" s="1"/>
      <c r="AF5" s="1">
        <v>2</v>
      </c>
      <c r="AG5" s="1">
        <v>2</v>
      </c>
      <c r="AH5" s="1">
        <v>2</v>
      </c>
      <c r="AI5" s="1">
        <v>2</v>
      </c>
      <c r="AJ5" s="1">
        <v>2</v>
      </c>
      <c r="AK5" s="1">
        <v>2</v>
      </c>
      <c r="AL5" s="1">
        <v>3</v>
      </c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>
        <f>AVERAGE(F5:BC5)</f>
        <v>2.3225806451612905</v>
      </c>
    </row>
    <row r="6" spans="2:76" x14ac:dyDescent="0.2">
      <c r="B6" s="1" t="s">
        <v>153</v>
      </c>
      <c r="C6" s="1" t="s">
        <v>160</v>
      </c>
      <c r="D6" s="1" t="s">
        <v>155</v>
      </c>
      <c r="E6" s="1" t="s">
        <v>156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1</v>
      </c>
      <c r="P6" s="1"/>
      <c r="Q6" s="1">
        <v>3</v>
      </c>
      <c r="R6" s="1">
        <v>2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/>
      <c r="AF6" s="2">
        <v>2</v>
      </c>
      <c r="AG6" s="2">
        <v>2</v>
      </c>
      <c r="AH6" s="2">
        <v>2</v>
      </c>
      <c r="AI6" s="2">
        <v>2</v>
      </c>
      <c r="AJ6" s="2">
        <v>3</v>
      </c>
      <c r="AK6" s="2">
        <v>3</v>
      </c>
      <c r="AL6" s="2">
        <v>2</v>
      </c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>
        <f>AVERAGE(F6:BC6)</f>
        <v>2.7142857142857144</v>
      </c>
    </row>
  </sheetData>
  <sortState ref="B2:BD3">
    <sortCondition ref="C2:C3"/>
    <sortCondition ref="D2:D3"/>
  </sortState>
  <pageMargins left="0.7" right="0.7" top="0.75" bottom="0.75" header="0.3" footer="0.3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middle</vt:lpstr>
      <vt:lpstr>novice</vt:lpstr>
      <vt:lpstr>open</vt:lpstr>
      <vt:lpstr>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R. Robertson</dc:creator>
  <cp:lastModifiedBy>Microsoft Office User</cp:lastModifiedBy>
  <dcterms:created xsi:type="dcterms:W3CDTF">2016-04-26T00:59:42Z</dcterms:created>
  <dcterms:modified xsi:type="dcterms:W3CDTF">2018-12-12T04:38:06Z</dcterms:modified>
</cp:coreProperties>
</file>